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5C45942-1C49-4769-817A-3E49AAE4CDAF}" xr6:coauthVersionLast="45" xr6:coauthVersionMax="45" xr10:uidLastSave="{00000000-0000-0000-0000-000000000000}"/>
  <bookViews>
    <workbookView xWindow="0" yWindow="0" windowWidth="19200" windowHeight="102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6" i="1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V3" i="1" s="1"/>
  <c r="U3" i="1" l="1"/>
  <c r="Q3" i="1"/>
  <c r="K3" i="1"/>
  <c r="D10" i="1"/>
  <c r="T3" i="1"/>
  <c r="R3" i="1"/>
  <c r="P3" i="1"/>
  <c r="N3" i="1"/>
  <c r="L3" i="1"/>
  <c r="J3" i="1"/>
  <c r="H3" i="1"/>
  <c r="F3" i="1"/>
  <c r="D3" i="1"/>
  <c r="D6" i="1" s="1"/>
  <c r="S3" i="1"/>
  <c r="O3" i="1"/>
  <c r="M3" i="1"/>
  <c r="I3" i="1"/>
  <c r="G3" i="1"/>
  <c r="E3" i="1"/>
  <c r="E6" i="1" l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</calcChain>
</file>

<file path=xl/sharedStrings.xml><?xml version="1.0" encoding="utf-8"?>
<sst xmlns="http://schemas.openxmlformats.org/spreadsheetml/2006/main" count="7" uniqueCount="7">
  <si>
    <t>Year</t>
  </si>
  <si>
    <t>Installment</t>
  </si>
  <si>
    <t>VAN</t>
  </si>
  <si>
    <t xml:space="preserve">  </t>
  </si>
  <si>
    <t>DCF</t>
  </si>
  <si>
    <t>CDCF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</si>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</sst>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;[Red]\-&quot;€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Foglio1!$B$5:$V$5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5-43E5-9B35-40428F2BAC5F}"/>
            </c:ext>
          </c:extLst>
        </c:ser>
        <c:ser>
          <c:idx val="1"/>
          <c:order val="1"/>
          <c:marker>
            <c:symbol val="none"/>
          </c:marker>
          <c:val>
            <c:numRef>
              <c:f>Foglio1!$B$6:$V$6</c:f>
              <c:numCache>
                <c:formatCode>General</c:formatCode>
                <c:ptCount val="21"/>
                <c:pt idx="0">
                  <c:v>-750000</c:v>
                </c:pt>
                <c:pt idx="1">
                  <c:v>-568181.81818181823</c:v>
                </c:pt>
                <c:pt idx="2">
                  <c:v>-417768.59504132241</c:v>
                </c:pt>
                <c:pt idx="3">
                  <c:v>-293335.83771600312</c:v>
                </c:pt>
                <c:pt idx="4">
                  <c:v>-190396.0112014208</c:v>
                </c:pt>
                <c:pt idx="5">
                  <c:v>-105236.70017572088</c:v>
                </c:pt>
                <c:pt idx="6">
                  <c:v>-34786.724690823685</c:v>
                </c:pt>
                <c:pt idx="7">
                  <c:v>23494.618664863992</c:v>
                </c:pt>
                <c:pt idx="8">
                  <c:v>71709.18453184198</c:v>
                </c:pt>
                <c:pt idx="9">
                  <c:v>111595.77993088739</c:v>
                </c:pt>
                <c:pt idx="10">
                  <c:v>144592.87248827954</c:v>
                </c:pt>
                <c:pt idx="11">
                  <c:v>171890.46724030393</c:v>
                </c:pt>
                <c:pt idx="12">
                  <c:v>194473.02289879683</c:v>
                </c:pt>
                <c:pt idx="13">
                  <c:v>213154.95530718641</c:v>
                </c:pt>
                <c:pt idx="14">
                  <c:v>228610.00848139962</c:v>
                </c:pt>
                <c:pt idx="15">
                  <c:v>241395.55247097599</c:v>
                </c:pt>
                <c:pt idx="16">
                  <c:v>251972.68431689826</c:v>
                </c:pt>
                <c:pt idx="17">
                  <c:v>260722.8570257976</c:v>
                </c:pt>
                <c:pt idx="18">
                  <c:v>267961.63626679615</c:v>
                </c:pt>
                <c:pt idx="19">
                  <c:v>273950.08091162221</c:v>
                </c:pt>
                <c:pt idx="20">
                  <c:v>278904.15784506925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5-43E5-9B35-40428F2B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562496"/>
        <c:axId val="64426368"/>
      </c:lineChart>
      <c:catAx>
        <c:axId val="10956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64426368"/>
        <c:crosses val="autoZero"/>
        <c:auto val="1"/>
        <c:lblAlgn val="ctr"/>
        <c:lblOffset val="100"/>
        <c:noMultiLvlLbl val="0"/>
      </c:catAx>
      <c:valAx>
        <c:axId val="6442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56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8</xdr:row>
      <xdr:rowOff>114300</xdr:rowOff>
    </xdr:from>
    <xdr:to>
      <xdr:col>14</xdr:col>
      <xdr:colOff>523875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workbookViewId="0">
      <selection activeCell="E15" sqref="E15"/>
    </sheetView>
  </sheetViews>
  <sheetFormatPr defaultRowHeight="14.5" x14ac:dyDescent="0.35"/>
  <cols>
    <col min="1" max="1" width="10.1796875" bestFit="1" customWidth="1"/>
    <col min="4" max="4" width="14.453125" bestFit="1" customWidth="1"/>
  </cols>
  <sheetData>
    <row r="1" spans="1:22" x14ac:dyDescent="0.35">
      <c r="A1" s="4" t="s">
        <v>0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35">
      <c r="A2" s="4" t="s">
        <v>1</v>
      </c>
      <c r="B2">
        <v>-750000</v>
      </c>
      <c r="C2">
        <v>200000</v>
      </c>
      <c r="D2">
        <f>C2*(1-$D$8)</f>
        <v>182000</v>
      </c>
      <c r="E2">
        <f t="shared" ref="E2:V2" si="0">D2*(1-$D$8)</f>
        <v>165620</v>
      </c>
      <c r="F2">
        <f t="shared" si="0"/>
        <v>150714.20000000001</v>
      </c>
      <c r="G2">
        <f t="shared" si="0"/>
        <v>137149.92200000002</v>
      </c>
      <c r="H2">
        <f t="shared" si="0"/>
        <v>124806.42902000003</v>
      </c>
      <c r="I2">
        <f t="shared" si="0"/>
        <v>113573.85040820003</v>
      </c>
      <c r="J2">
        <f t="shared" si="0"/>
        <v>103352.20387146203</v>
      </c>
      <c r="K2">
        <f t="shared" si="0"/>
        <v>94050.505523030442</v>
      </c>
      <c r="L2">
        <f t="shared" si="0"/>
        <v>85585.960025957713</v>
      </c>
      <c r="M2">
        <f t="shared" si="0"/>
        <v>77883.223623621525</v>
      </c>
      <c r="N2">
        <f t="shared" si="0"/>
        <v>70873.733497495588</v>
      </c>
      <c r="O2">
        <f t="shared" si="0"/>
        <v>64495.097482720987</v>
      </c>
      <c r="P2">
        <f t="shared" si="0"/>
        <v>58690.538709276101</v>
      </c>
      <c r="Q2">
        <f t="shared" si="0"/>
        <v>53408.390225441253</v>
      </c>
      <c r="R2">
        <f t="shared" si="0"/>
        <v>48601.635105151545</v>
      </c>
      <c r="S2">
        <f t="shared" si="0"/>
        <v>44227.487945687906</v>
      </c>
      <c r="T2">
        <f t="shared" si="0"/>
        <v>40247.014030575992</v>
      </c>
      <c r="U2">
        <f t="shared" si="0"/>
        <v>36624.782767824152</v>
      </c>
      <c r="V2">
        <f t="shared" si="0"/>
        <v>33328.55231871998</v>
      </c>
    </row>
    <row r="3" spans="1:22" x14ac:dyDescent="0.35">
      <c r="A3" s="4" t="s">
        <v>4</v>
      </c>
      <c r="B3">
        <v>-750000</v>
      </c>
      <c r="C3">
        <f>C2/(1+$E$10)^C1</f>
        <v>181818.18181818179</v>
      </c>
      <c r="D3">
        <f t="shared" ref="D3:V3" si="1">D2/(1+$E$10)^D1</f>
        <v>150413.22314049586</v>
      </c>
      <c r="E3">
        <f t="shared" si="1"/>
        <v>124432.75732531927</v>
      </c>
      <c r="F3">
        <f t="shared" si="1"/>
        <v>102939.82651458231</v>
      </c>
      <c r="G3">
        <f t="shared" si="1"/>
        <v>85159.311025699921</v>
      </c>
      <c r="H3">
        <f t="shared" si="1"/>
        <v>70449.975484897193</v>
      </c>
      <c r="I3">
        <f t="shared" si="1"/>
        <v>58281.343355687677</v>
      </c>
      <c r="J3">
        <f t="shared" si="1"/>
        <v>48214.565866977995</v>
      </c>
      <c r="K3">
        <f t="shared" si="1"/>
        <v>39886.595399045422</v>
      </c>
      <c r="L3">
        <f t="shared" si="1"/>
        <v>32997.092557392127</v>
      </c>
      <c r="M3">
        <f t="shared" si="1"/>
        <v>27297.594752024394</v>
      </c>
      <c r="N3">
        <f t="shared" si="1"/>
        <v>22582.555658492907</v>
      </c>
      <c r="O3">
        <f t="shared" si="1"/>
        <v>18681.932408389588</v>
      </c>
      <c r="P3">
        <f t="shared" si="1"/>
        <v>15455.053174213203</v>
      </c>
      <c r="Q3">
        <f t="shared" si="1"/>
        <v>12785.543989576376</v>
      </c>
      <c r="R3">
        <f t="shared" si="1"/>
        <v>10577.131845922275</v>
      </c>
      <c r="S3">
        <f t="shared" si="1"/>
        <v>8750.1727088993375</v>
      </c>
      <c r="T3">
        <f t="shared" si="1"/>
        <v>7238.7792409985414</v>
      </c>
      <c r="U3">
        <f t="shared" si="1"/>
        <v>5988.4446448260642</v>
      </c>
      <c r="V3">
        <f t="shared" si="1"/>
        <v>4954.0769334470178</v>
      </c>
    </row>
    <row r="4" spans="1:22" x14ac:dyDescent="0.35">
      <c r="A4" s="4"/>
    </row>
    <row r="5" spans="1:22" x14ac:dyDescent="0.35">
      <c r="A5" s="4"/>
      <c r="B5">
        <v>0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</row>
    <row r="6" spans="1:22" x14ac:dyDescent="0.35">
      <c r="A6" s="4" t="s">
        <v>5</v>
      </c>
      <c r="B6">
        <v>-750000</v>
      </c>
      <c r="C6">
        <f>B6+C3</f>
        <v>-568181.81818181823</v>
      </c>
      <c r="D6">
        <f t="shared" ref="D6:V6" si="2">C6+D3</f>
        <v>-417768.59504132241</v>
      </c>
      <c r="E6">
        <f t="shared" si="2"/>
        <v>-293335.83771600312</v>
      </c>
      <c r="F6">
        <f t="shared" si="2"/>
        <v>-190396.0112014208</v>
      </c>
      <c r="G6">
        <f t="shared" si="2"/>
        <v>-105236.70017572088</v>
      </c>
      <c r="H6">
        <f t="shared" si="2"/>
        <v>-34786.724690823685</v>
      </c>
      <c r="I6">
        <f t="shared" si="2"/>
        <v>23494.618664863992</v>
      </c>
      <c r="J6">
        <f t="shared" si="2"/>
        <v>71709.18453184198</v>
      </c>
      <c r="K6">
        <f t="shared" si="2"/>
        <v>111595.77993088739</v>
      </c>
      <c r="L6">
        <f t="shared" si="2"/>
        <v>144592.87248827954</v>
      </c>
      <c r="M6">
        <f t="shared" si="2"/>
        <v>171890.46724030393</v>
      </c>
      <c r="N6">
        <f t="shared" si="2"/>
        <v>194473.02289879683</v>
      </c>
      <c r="O6">
        <f t="shared" si="2"/>
        <v>213154.95530718641</v>
      </c>
      <c r="P6">
        <f t="shared" si="2"/>
        <v>228610.00848139962</v>
      </c>
      <c r="Q6">
        <f t="shared" si="2"/>
        <v>241395.55247097599</v>
      </c>
      <c r="R6">
        <f t="shared" si="2"/>
        <v>251972.68431689826</v>
      </c>
      <c r="S6">
        <f t="shared" si="2"/>
        <v>260722.8570257976</v>
      </c>
      <c r="T6">
        <f t="shared" si="2"/>
        <v>267961.63626679615</v>
      </c>
      <c r="U6">
        <f t="shared" si="2"/>
        <v>273950.08091162221</v>
      </c>
      <c r="V6">
        <f t="shared" si="2"/>
        <v>278904.15784506925</v>
      </c>
    </row>
    <row r="8" spans="1:22" x14ac:dyDescent="0.35">
      <c r="D8" s="2">
        <v>0.09</v>
      </c>
    </row>
    <row r="9" spans="1:22" x14ac:dyDescent="0.35">
      <c r="E9" s="1" t="s">
        <v>6</v>
      </c>
    </row>
    <row r="10" spans="1:22" x14ac:dyDescent="0.35">
      <c r="C10" t="s">
        <v>2</v>
      </c>
      <c r="D10" s="3">
        <f>NPV(E10,C2:V2)+B2</f>
        <v>278904.15784506907</v>
      </c>
      <c r="E10" s="2">
        <v>0.1</v>
      </c>
    </row>
    <row r="13" spans="1:22" x14ac:dyDescent="0.35">
      <c r="F13" t="s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Colombo</dc:creator>
  <cp:lastModifiedBy>Beatrice Colombo</cp:lastModifiedBy>
  <dcterms:created xsi:type="dcterms:W3CDTF">2020-03-23T17:38:33Z</dcterms:created>
  <dcterms:modified xsi:type="dcterms:W3CDTF">2020-03-25T17:20:47Z</dcterms:modified>
</cp:coreProperties>
</file>