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E24" i="1" l="1"/>
  <c r="E25" i="1"/>
  <c r="E23" i="1"/>
  <c r="E15" i="1"/>
  <c r="E16" i="1"/>
  <c r="E14" i="1"/>
  <c r="E5" i="1"/>
  <c r="F5" i="1" s="1"/>
  <c r="E6" i="1"/>
  <c r="E4" i="1"/>
  <c r="F4" i="1" s="1"/>
  <c r="J1" i="1"/>
  <c r="F25" i="1" l="1"/>
  <c r="F16" i="1"/>
  <c r="G16" i="1" s="1"/>
  <c r="F15" i="1"/>
  <c r="F6" i="1"/>
  <c r="G6" i="1" s="1"/>
  <c r="F23" i="1"/>
  <c r="G23" i="1" s="1"/>
  <c r="F24" i="1"/>
  <c r="G24" i="1" s="1"/>
  <c r="F14" i="1"/>
  <c r="G14" i="1" s="1"/>
  <c r="G25" i="1"/>
  <c r="G15" i="1"/>
  <c r="G4" i="1"/>
  <c r="G5" i="1"/>
</calcChain>
</file>

<file path=xl/sharedStrings.xml><?xml version="1.0" encoding="utf-8"?>
<sst xmlns="http://schemas.openxmlformats.org/spreadsheetml/2006/main" count="36" uniqueCount="16">
  <si>
    <t>PRIMA PUNTATA</t>
  </si>
  <si>
    <t>SECONDA PUNTATA</t>
  </si>
  <si>
    <t>TERZA PUNTATA</t>
  </si>
  <si>
    <t>Risultato</t>
  </si>
  <si>
    <t>Quote</t>
  </si>
  <si>
    <t>N° scommesse</t>
  </si>
  <si>
    <t>Valore puntata</t>
  </si>
  <si>
    <t>Previsione spesa</t>
  </si>
  <si>
    <t>x</t>
  </si>
  <si>
    <t>2 a 1</t>
  </si>
  <si>
    <t>N° giocatori:</t>
  </si>
  <si>
    <t>Portafoglio per giocatore:</t>
  </si>
  <si>
    <t>Incasso:</t>
  </si>
  <si>
    <t>Spesa effettiva:</t>
  </si>
  <si>
    <t>Moltiplicatore</t>
  </si>
  <si>
    <t>Differenza da incasso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</si>
</sst>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 applyFont="1"/>
    <xf numFmtId="0" fontId="0" fillId="0" borderId="0" xfId="0" applyFont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110" zoomScaleNormal="110" workbookViewId="0">
      <selection activeCell="A29" sqref="A29"/>
    </sheetView>
  </sheetViews>
  <sheetFormatPr defaultRowHeight="15" x14ac:dyDescent="0.25"/>
  <cols>
    <col min="1" max="1" width="9.140625" style="3"/>
    <col min="2" max="3" width="23.42578125" customWidth="1"/>
    <col min="4" max="4" width="19.7109375" customWidth="1"/>
    <col min="5" max="5" width="14.85546875" customWidth="1"/>
    <col min="6" max="6" width="25.140625" customWidth="1"/>
    <col min="7" max="7" width="21.85546875" customWidth="1"/>
    <col min="8" max="8" width="15.42578125" customWidth="1"/>
    <col min="10" max="10" width="13.42578125" customWidth="1"/>
    <col min="11" max="11" width="15.85546875" customWidth="1"/>
    <col min="12" max="12" width="16.7109375" customWidth="1"/>
    <col min="13" max="13" width="16.28515625" customWidth="1"/>
  </cols>
  <sheetData>
    <row r="1" spans="1:10" x14ac:dyDescent="0.25">
      <c r="C1" t="s">
        <v>10</v>
      </c>
      <c r="D1">
        <v>30</v>
      </c>
      <c r="F1" t="s">
        <v>11</v>
      </c>
      <c r="G1">
        <v>10000</v>
      </c>
      <c r="I1" t="s">
        <v>12</v>
      </c>
      <c r="J1">
        <f>D1*G1</f>
        <v>300000</v>
      </c>
    </row>
    <row r="2" spans="1:10" x14ac:dyDescent="0.25">
      <c r="A2" s="3" t="s">
        <v>0</v>
      </c>
    </row>
    <row r="3" spans="1:10" x14ac:dyDescent="0.25">
      <c r="A3" s="3" t="s">
        <v>3</v>
      </c>
      <c r="B3" t="s">
        <v>4</v>
      </c>
      <c r="C3" t="s">
        <v>14</v>
      </c>
      <c r="D3" t="s">
        <v>5</v>
      </c>
      <c r="E3" t="s">
        <v>13</v>
      </c>
      <c r="F3" t="s">
        <v>7</v>
      </c>
      <c r="G3" t="s">
        <v>15</v>
      </c>
    </row>
    <row r="4" spans="1:10" x14ac:dyDescent="0.25">
      <c r="A4" s="3">
        <v>1</v>
      </c>
      <c r="B4" s="2" t="s">
        <v>9</v>
      </c>
      <c r="C4" s="2">
        <v>3</v>
      </c>
      <c r="D4">
        <v>12</v>
      </c>
      <c r="E4">
        <f>C4*D4*$D$8</f>
        <v>108000</v>
      </c>
      <c r="F4">
        <f>E4*($G$1/$D$8)</f>
        <v>360000</v>
      </c>
      <c r="G4">
        <f>$J$1-F4</f>
        <v>-60000</v>
      </c>
    </row>
    <row r="5" spans="1:10" x14ac:dyDescent="0.25">
      <c r="A5" s="4" t="s">
        <v>8</v>
      </c>
      <c r="B5" t="s">
        <v>9</v>
      </c>
      <c r="C5">
        <v>3</v>
      </c>
      <c r="D5">
        <v>10</v>
      </c>
      <c r="E5">
        <f t="shared" ref="E5:E6" si="0">C5*D5*$D$8</f>
        <v>90000</v>
      </c>
      <c r="F5">
        <f t="shared" ref="F5:F6" si="1">E5*($G$1/$D$8)</f>
        <v>300000</v>
      </c>
      <c r="G5">
        <f t="shared" ref="G5:G6" si="2">$J$1-F5</f>
        <v>0</v>
      </c>
    </row>
    <row r="6" spans="1:10" x14ac:dyDescent="0.25">
      <c r="A6" s="3">
        <v>2</v>
      </c>
      <c r="B6" t="s">
        <v>9</v>
      </c>
      <c r="C6">
        <v>3</v>
      </c>
      <c r="D6">
        <v>8</v>
      </c>
      <c r="E6">
        <f t="shared" si="0"/>
        <v>72000</v>
      </c>
      <c r="F6">
        <f t="shared" si="1"/>
        <v>240000</v>
      </c>
      <c r="G6">
        <f t="shared" si="2"/>
        <v>60000</v>
      </c>
    </row>
    <row r="8" spans="1:10" x14ac:dyDescent="0.25">
      <c r="C8" t="s">
        <v>6</v>
      </c>
      <c r="D8">
        <v>3000</v>
      </c>
    </row>
    <row r="9" spans="1:10" x14ac:dyDescent="0.25">
      <c r="I9" s="1"/>
    </row>
    <row r="12" spans="1:10" x14ac:dyDescent="0.25">
      <c r="A12" s="3" t="s">
        <v>1</v>
      </c>
    </row>
    <row r="13" spans="1:10" x14ac:dyDescent="0.25">
      <c r="A13" s="3" t="s">
        <v>3</v>
      </c>
      <c r="B13" t="s">
        <v>4</v>
      </c>
      <c r="C13" t="s">
        <v>14</v>
      </c>
      <c r="D13" t="s">
        <v>5</v>
      </c>
      <c r="E13" t="s">
        <v>13</v>
      </c>
      <c r="F13" t="s">
        <v>7</v>
      </c>
      <c r="G13" t="s">
        <v>15</v>
      </c>
    </row>
    <row r="14" spans="1:10" x14ac:dyDescent="0.25">
      <c r="A14" s="3">
        <v>1</v>
      </c>
      <c r="B14" s="2"/>
      <c r="C14" s="2">
        <v>1.5</v>
      </c>
      <c r="D14">
        <v>12</v>
      </c>
      <c r="E14">
        <f>C14*D14*$D$18</f>
        <v>90000</v>
      </c>
      <c r="F14">
        <f>(E14+E4)/(($D$8+$D$18)/$G$1)</f>
        <v>247500</v>
      </c>
      <c r="G14">
        <f>$J$1-F14</f>
        <v>52500</v>
      </c>
    </row>
    <row r="15" spans="1:10" x14ac:dyDescent="0.25">
      <c r="A15" s="4" t="s">
        <v>8</v>
      </c>
      <c r="C15">
        <v>1.8</v>
      </c>
      <c r="D15">
        <v>10</v>
      </c>
      <c r="E15">
        <f t="shared" ref="E15:E16" si="3">C15*D15*$D$18</f>
        <v>90000</v>
      </c>
      <c r="F15">
        <f t="shared" ref="F15:F16" si="4">(E15+E5)/(($D$8+$D$18)/$G$1)</f>
        <v>225000</v>
      </c>
      <c r="G15">
        <f t="shared" ref="G15:G16" si="5">$J$1-F15</f>
        <v>75000</v>
      </c>
    </row>
    <row r="16" spans="1:10" x14ac:dyDescent="0.25">
      <c r="A16" s="3">
        <v>2</v>
      </c>
      <c r="C16">
        <v>1.5</v>
      </c>
      <c r="D16">
        <v>8</v>
      </c>
      <c r="E16">
        <f t="shared" si="3"/>
        <v>60000</v>
      </c>
      <c r="F16">
        <f t="shared" si="4"/>
        <v>165000</v>
      </c>
      <c r="G16">
        <f t="shared" si="5"/>
        <v>135000</v>
      </c>
    </row>
    <row r="18" spans="1:7" x14ac:dyDescent="0.25">
      <c r="C18" t="s">
        <v>6</v>
      </c>
      <c r="D18">
        <v>5000</v>
      </c>
    </row>
    <row r="21" spans="1:7" x14ac:dyDescent="0.25">
      <c r="A21" s="3" t="s">
        <v>2</v>
      </c>
    </row>
    <row r="22" spans="1:7" x14ac:dyDescent="0.25">
      <c r="A22" s="3" t="s">
        <v>3</v>
      </c>
      <c r="B22" t="s">
        <v>4</v>
      </c>
      <c r="C22" t="s">
        <v>14</v>
      </c>
      <c r="D22" t="s">
        <v>5</v>
      </c>
      <c r="E22" t="s">
        <v>13</v>
      </c>
      <c r="F22" t="s">
        <v>7</v>
      </c>
      <c r="G22" t="s">
        <v>15</v>
      </c>
    </row>
    <row r="23" spans="1:7" x14ac:dyDescent="0.25">
      <c r="A23" s="3">
        <v>1</v>
      </c>
      <c r="B23" s="2"/>
      <c r="C23" s="2">
        <v>1</v>
      </c>
      <c r="D23">
        <v>12</v>
      </c>
      <c r="E23">
        <f>C23*D23*$D$27</f>
        <v>24000</v>
      </c>
      <c r="F23">
        <f>(E23+E14+E4)/(($D$8+$D$18+$D$27)/$G$1)</f>
        <v>222000</v>
      </c>
      <c r="G23">
        <f>$J$1-F23</f>
        <v>78000</v>
      </c>
    </row>
    <row r="24" spans="1:7" x14ac:dyDescent="0.25">
      <c r="A24" s="4" t="s">
        <v>8</v>
      </c>
      <c r="C24">
        <v>2</v>
      </c>
      <c r="D24">
        <v>10</v>
      </c>
      <c r="E24">
        <f t="shared" ref="E24:E25" si="6">C24*D24*$D$27</f>
        <v>40000</v>
      </c>
      <c r="F24">
        <f>(E24+E15+E5)/(($D$8+$D$18+$D$27)/$G$1)</f>
        <v>220000</v>
      </c>
      <c r="G24">
        <f t="shared" ref="G24:G25" si="7">$J$1-F24</f>
        <v>80000</v>
      </c>
    </row>
    <row r="25" spans="1:7" x14ac:dyDescent="0.25">
      <c r="A25" s="3">
        <v>0</v>
      </c>
      <c r="C25">
        <v>1.5</v>
      </c>
      <c r="D25">
        <v>8</v>
      </c>
      <c r="E25">
        <f t="shared" si="6"/>
        <v>24000</v>
      </c>
      <c r="F25">
        <f>(E25+E16+E6)/(($D$8+$D$18+$D$27)/$G$1)</f>
        <v>156000</v>
      </c>
      <c r="G25">
        <f t="shared" si="7"/>
        <v>144000</v>
      </c>
    </row>
    <row r="27" spans="1:7" x14ac:dyDescent="0.25">
      <c r="C27" t="s">
        <v>6</v>
      </c>
      <c r="D27">
        <v>2000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Michela</dc:creator>
  <cp:lastModifiedBy>Michela</cp:lastModifiedBy>
  <dcterms:created xsi:type="dcterms:W3CDTF">2017-09-05T09:14:04Z</dcterms:created>
  <dcterms:modified xsi:type="dcterms:W3CDTF">2017-09-12T07:03:39Z</dcterms:modified>
</cp:coreProperties>
</file>