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astiano\Documents\Lavori per\Bg Matematica per l'Economia\Appunti\"/>
    </mc:Choice>
  </mc:AlternateContent>
  <xr:revisionPtr revIDLastSave="0" documentId="13_ncr:1_{F252AB20-C3B0-488C-AE32-9573235A9566}" xr6:coauthVersionLast="47" xr6:coauthVersionMax="47" xr10:uidLastSave="{00000000-0000-0000-0000-000000000000}"/>
  <bookViews>
    <workbookView xWindow="-98" yWindow="-98" windowWidth="21795" windowHeight="13875" xr2:uid="{E78B768E-A1CB-4B57-96B4-AE94455129F5}"/>
  </bookViews>
  <sheets>
    <sheet name="Foglio1" sheetId="1" r:id="rId1"/>
  </sheets>
  <definedNames>
    <definedName name="solver_adj" localSheetId="0" hidden="1">Foglio1!$E$25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Foglio1!$E$29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G28" i="1"/>
  <c r="F28" i="1"/>
  <c r="E28" i="1"/>
  <c r="G16" i="1"/>
  <c r="F16" i="1"/>
  <c r="E16" i="1"/>
  <c r="E17" i="1" s="1"/>
  <c r="G11" i="1"/>
  <c r="E12" i="1" s="1"/>
  <c r="F11" i="1"/>
  <c r="E11" i="1"/>
  <c r="H4" i="1"/>
  <c r="G4" i="1"/>
  <c r="F4" i="1"/>
  <c r="E4" i="1"/>
  <c r="E29" i="1" l="1"/>
  <c r="E23" i="1"/>
  <c r="E5" i="1"/>
</calcChain>
</file>

<file path=xl/sharedStrings.xml><?xml version="1.0" encoding="utf-8"?>
<sst xmlns="http://schemas.openxmlformats.org/spreadsheetml/2006/main" count="29" uniqueCount="15">
  <si>
    <t>C_tk</t>
  </si>
  <si>
    <t>tk</t>
  </si>
  <si>
    <t>VA_tk</t>
  </si>
  <si>
    <t>i</t>
  </si>
  <si>
    <t>VA</t>
  </si>
  <si>
    <t>C_A</t>
  </si>
  <si>
    <t>C_B</t>
  </si>
  <si>
    <t>t_A</t>
  </si>
  <si>
    <t>t_B</t>
  </si>
  <si>
    <t>VA_A</t>
  </si>
  <si>
    <t>VA_B</t>
  </si>
  <si>
    <t>REA</t>
  </si>
  <si>
    <t>i_TIR</t>
  </si>
  <si>
    <t>Calcolo TIR</t>
  </si>
  <si>
    <t>Calcolo 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</si>
</sst>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E7B9-9CD8-4A85-A28A-3EDFF762A09C}">
  <dimension ref="B1:H29"/>
  <sheetViews>
    <sheetView tabSelected="1" zoomScale="139" workbookViewId="0">
      <selection activeCell="B25" sqref="B25"/>
    </sheetView>
  </sheetViews>
  <sheetFormatPr defaultRowHeight="14.25" x14ac:dyDescent="0.45"/>
  <cols>
    <col min="2" max="2" width="9.73046875" bestFit="1" customWidth="1"/>
  </cols>
  <sheetData>
    <row r="1" spans="2:8" x14ac:dyDescent="0.45">
      <c r="B1" t="s">
        <v>13</v>
      </c>
      <c r="D1" t="s">
        <v>3</v>
      </c>
      <c r="E1">
        <v>1.3860376410674275E-2</v>
      </c>
    </row>
    <row r="2" spans="2:8" x14ac:dyDescent="0.45">
      <c r="D2" t="s">
        <v>0</v>
      </c>
      <c r="E2">
        <v>-163</v>
      </c>
      <c r="F2">
        <v>30</v>
      </c>
      <c r="G2">
        <v>50</v>
      </c>
      <c r="H2">
        <v>100</v>
      </c>
    </row>
    <row r="3" spans="2:8" x14ac:dyDescent="0.45">
      <c r="D3" t="s">
        <v>1</v>
      </c>
      <c r="E3">
        <v>0</v>
      </c>
      <c r="F3">
        <v>2</v>
      </c>
      <c r="G3">
        <v>5</v>
      </c>
      <c r="H3">
        <v>10</v>
      </c>
    </row>
    <row r="4" spans="2:8" x14ac:dyDescent="0.45">
      <c r="D4" t="s">
        <v>2</v>
      </c>
      <c r="E4">
        <f>E2*(1+$E$1)^-E3</f>
        <v>-163</v>
      </c>
      <c r="F4">
        <f>F2*(1+$E$1)^-F3</f>
        <v>29.185353237684453</v>
      </c>
      <c r="G4">
        <f>G2*(1+$E$1)^-G3</f>
        <v>46.674454689705428</v>
      </c>
      <c r="H4">
        <f>H2*(1+$E$1)^-H3</f>
        <v>87.14018882325459</v>
      </c>
    </row>
    <row r="5" spans="2:8" x14ac:dyDescent="0.45">
      <c r="D5" t="s">
        <v>4</v>
      </c>
      <c r="E5">
        <f>SUM(E4:H4)</f>
        <v>-3.2493555153223497E-6</v>
      </c>
    </row>
    <row r="8" spans="2:8" x14ac:dyDescent="0.45">
      <c r="B8" t="s">
        <v>14</v>
      </c>
      <c r="D8" t="s">
        <v>3</v>
      </c>
      <c r="E8">
        <v>0.03</v>
      </c>
    </row>
    <row r="9" spans="2:8" x14ac:dyDescent="0.45">
      <c r="D9" t="s">
        <v>5</v>
      </c>
      <c r="E9">
        <v>-20</v>
      </c>
      <c r="F9">
        <v>10</v>
      </c>
      <c r="G9">
        <v>17</v>
      </c>
    </row>
    <row r="10" spans="2:8" x14ac:dyDescent="0.45">
      <c r="D10" t="s">
        <v>7</v>
      </c>
      <c r="E10">
        <v>0</v>
      </c>
      <c r="F10">
        <v>1</v>
      </c>
      <c r="G10">
        <v>2</v>
      </c>
    </row>
    <row r="11" spans="2:8" x14ac:dyDescent="0.45">
      <c r="D11" t="s">
        <v>9</v>
      </c>
      <c r="E11">
        <f>E9*EXP(-$E$8*E10)</f>
        <v>-20</v>
      </c>
      <c r="F11">
        <f>F9*EXP(-$E$8*F10)</f>
        <v>9.7044553354850809</v>
      </c>
      <c r="G11">
        <f>G9*EXP(-$E$8*G10)</f>
        <v>16.009997070932229</v>
      </c>
    </row>
    <row r="12" spans="2:8" x14ac:dyDescent="0.45">
      <c r="D12" t="s">
        <v>11</v>
      </c>
      <c r="E12">
        <f>SUM(E11:G11)</f>
        <v>5.7144524064173101</v>
      </c>
    </row>
    <row r="14" spans="2:8" x14ac:dyDescent="0.45">
      <c r="B14" t="s">
        <v>14</v>
      </c>
      <c r="D14" t="s">
        <v>6</v>
      </c>
      <c r="E14">
        <v>-33</v>
      </c>
      <c r="F14">
        <v>17</v>
      </c>
      <c r="G14">
        <v>22</v>
      </c>
    </row>
    <row r="15" spans="2:8" x14ac:dyDescent="0.45">
      <c r="D15" t="s">
        <v>8</v>
      </c>
      <c r="E15">
        <v>0</v>
      </c>
      <c r="F15">
        <v>1</v>
      </c>
      <c r="G15">
        <v>3</v>
      </c>
    </row>
    <row r="16" spans="2:8" x14ac:dyDescent="0.45">
      <c r="D16" t="s">
        <v>10</v>
      </c>
      <c r="E16">
        <f>E14*EXP(-$E$8*E15)</f>
        <v>-33</v>
      </c>
      <c r="F16">
        <f>F14*EXP(-$E$8*F15)</f>
        <v>16.497574070324639</v>
      </c>
      <c r="G16">
        <f>G14*EXP(-$E$8*G15)</f>
        <v>20.10648607596702</v>
      </c>
    </row>
    <row r="17" spans="2:7" x14ac:dyDescent="0.45">
      <c r="D17" t="s">
        <v>11</v>
      </c>
      <c r="E17">
        <f>SUM(E16:G16)</f>
        <v>3.6040601462916584</v>
      </c>
    </row>
    <row r="19" spans="2:7" x14ac:dyDescent="0.45">
      <c r="B19" t="s">
        <v>13</v>
      </c>
      <c r="D19" t="s">
        <v>12</v>
      </c>
      <c r="E19">
        <v>0.18668598731436672</v>
      </c>
    </row>
    <row r="20" spans="2:7" x14ac:dyDescent="0.45">
      <c r="D20" t="s">
        <v>5</v>
      </c>
      <c r="E20">
        <v>-20</v>
      </c>
      <c r="F20">
        <v>10</v>
      </c>
      <c r="G20">
        <v>17</v>
      </c>
    </row>
    <row r="21" spans="2:7" x14ac:dyDescent="0.45">
      <c r="D21" t="s">
        <v>7</v>
      </c>
      <c r="E21">
        <v>0</v>
      </c>
      <c r="F21">
        <v>1</v>
      </c>
      <c r="G21">
        <v>2</v>
      </c>
    </row>
    <row r="22" spans="2:7" x14ac:dyDescent="0.45">
      <c r="D22" t="s">
        <v>9</v>
      </c>
      <c r="E22">
        <f>E20*EXP(-$E$19*E21)</f>
        <v>-20</v>
      </c>
      <c r="F22">
        <f t="shared" ref="F22:G22" si="0">F20*EXP(-$E$19*F21)</f>
        <v>8.2970423313814994</v>
      </c>
      <c r="G22">
        <f t="shared" si="0"/>
        <v>11.702954946285214</v>
      </c>
    </row>
    <row r="23" spans="2:7" x14ac:dyDescent="0.45">
      <c r="D23" t="s">
        <v>11</v>
      </c>
      <c r="E23">
        <f>SUM(E22:G22)</f>
        <v>-2.7223332867976069E-6</v>
      </c>
    </row>
    <row r="25" spans="2:7" x14ac:dyDescent="0.45">
      <c r="B25" t="s">
        <v>13</v>
      </c>
      <c r="D25" t="s">
        <v>12</v>
      </c>
      <c r="E25">
        <v>7.9982140273411731E-2</v>
      </c>
    </row>
    <row r="26" spans="2:7" x14ac:dyDescent="0.45">
      <c r="D26" t="s">
        <v>6</v>
      </c>
      <c r="E26">
        <v>-33</v>
      </c>
      <c r="F26">
        <v>17</v>
      </c>
      <c r="G26">
        <v>22</v>
      </c>
    </row>
    <row r="27" spans="2:7" x14ac:dyDescent="0.45">
      <c r="D27" t="s">
        <v>8</v>
      </c>
      <c r="E27">
        <v>0</v>
      </c>
      <c r="F27">
        <v>1</v>
      </c>
      <c r="G27">
        <v>3</v>
      </c>
    </row>
    <row r="28" spans="2:7" x14ac:dyDescent="0.45">
      <c r="D28" t="s">
        <v>10</v>
      </c>
      <c r="E28">
        <f>E26*EXP(-$E$25*E27)</f>
        <v>-33</v>
      </c>
      <c r="F28">
        <f t="shared" ref="F28:G28" si="1">F26*EXP(-$E$25*F27)</f>
        <v>15.693258163370063</v>
      </c>
      <c r="G28">
        <f t="shared" si="1"/>
        <v>17.306740199567439</v>
      </c>
    </row>
    <row r="29" spans="2:7" x14ac:dyDescent="0.45">
      <c r="D29" t="s">
        <v>11</v>
      </c>
      <c r="E29">
        <f>SUM(E28:G28)</f>
        <v>-1.637062499781905E-6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Sebastiano Vitali</dc:creator>
  <cp:lastModifiedBy>Sebastiano Vitali</cp:lastModifiedBy>
  <dcterms:created xsi:type="dcterms:W3CDTF">2025-12-01T10:03:41Z</dcterms:created>
  <dcterms:modified xsi:type="dcterms:W3CDTF">2025-12-01T11:00:08Z</dcterms:modified>
</cp:coreProperties>
</file>