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nato\Desktop\"/>
    </mc:Choice>
  </mc:AlternateContent>
  <bookViews>
    <workbookView xWindow="0" yWindow="0" windowWidth="28800" windowHeight="12435" activeTab="1"/>
  </bookViews>
  <sheets>
    <sheet name="MONTECARLO" sheetId="1" r:id="rId1"/>
    <sheet name="Monte Carlo Simulation" sheetId="2" r:id="rId2"/>
    <sheet name="Statistic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K1" i="2"/>
  <c r="K4" i="2"/>
  <c r="K3" i="2"/>
  <c r="B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2" i="2"/>
  <c r="G2" i="2" s="1"/>
  <c r="H2" i="2" s="1"/>
  <c r="D48" i="2"/>
  <c r="E48" i="2"/>
  <c r="D49" i="2"/>
  <c r="E49" i="2" s="1"/>
  <c r="D50" i="2" s="1"/>
  <c r="E50" i="2" s="1"/>
  <c r="D51" i="2" s="1"/>
  <c r="E51" i="2" s="1"/>
  <c r="D52" i="2" s="1"/>
  <c r="E52" i="2" s="1"/>
  <c r="D53" i="2" s="1"/>
  <c r="E53" i="2" s="1"/>
  <c r="D54" i="2" s="1"/>
  <c r="E54" i="2" s="1"/>
  <c r="D55" i="2" s="1"/>
  <c r="E55" i="2" s="1"/>
  <c r="D56" i="2" s="1"/>
  <c r="E56" i="2" s="1"/>
  <c r="D57" i="2" s="1"/>
  <c r="E57" i="2" s="1"/>
  <c r="D58" i="2" s="1"/>
  <c r="E58" i="2" s="1"/>
  <c r="D59" i="2" s="1"/>
  <c r="E59" i="2" s="1"/>
  <c r="D60" i="2" s="1"/>
  <c r="E60" i="2" s="1"/>
  <c r="D61" i="2" s="1"/>
  <c r="E61" i="2" s="1"/>
  <c r="D62" i="2" s="1"/>
  <c r="D26" i="2"/>
  <c r="E26" i="2" s="1"/>
  <c r="D27" i="2" s="1"/>
  <c r="E27" i="2" s="1"/>
  <c r="D28" i="2" s="1"/>
  <c r="E28" i="2" s="1"/>
  <c r="D29" i="2" s="1"/>
  <c r="E29" i="2" s="1"/>
  <c r="D30" i="2" s="1"/>
  <c r="E30" i="2" s="1"/>
  <c r="D31" i="2" s="1"/>
  <c r="E31" i="2" s="1"/>
  <c r="D32" i="2" s="1"/>
  <c r="E32" i="2" s="1"/>
  <c r="D33" i="2" s="1"/>
  <c r="E33" i="2" s="1"/>
  <c r="D34" i="2" s="1"/>
  <c r="E34" i="2" s="1"/>
  <c r="D35" i="2" s="1"/>
  <c r="E35" i="2" s="1"/>
  <c r="D36" i="2" s="1"/>
  <c r="E36" i="2" s="1"/>
  <c r="D37" i="2" s="1"/>
  <c r="E37" i="2" s="1"/>
  <c r="D38" i="2" s="1"/>
  <c r="E38" i="2" s="1"/>
  <c r="D39" i="2" s="1"/>
  <c r="E39" i="2" s="1"/>
  <c r="D40" i="2" s="1"/>
  <c r="E40" i="2" s="1"/>
  <c r="D41" i="2" s="1"/>
  <c r="E41" i="2" s="1"/>
  <c r="D42" i="2" s="1"/>
  <c r="E42" i="2" s="1"/>
  <c r="D43" i="2" s="1"/>
  <c r="E43" i="2" s="1"/>
  <c r="D44" i="2" s="1"/>
  <c r="E44" i="2" s="1"/>
  <c r="D45" i="2" s="1"/>
  <c r="E45" i="2" s="1"/>
  <c r="D46" i="2" s="1"/>
  <c r="E46" i="2" s="1"/>
  <c r="D47" i="2" s="1"/>
  <c r="E47" i="2" s="1"/>
  <c r="D15" i="2"/>
  <c r="E15" i="2"/>
  <c r="D16" i="2"/>
  <c r="E16" i="2"/>
  <c r="D17" i="2" s="1"/>
  <c r="E17" i="2" s="1"/>
  <c r="D18" i="2" s="1"/>
  <c r="E18" i="2" s="1"/>
  <c r="D19" i="2" s="1"/>
  <c r="E19" i="2" s="1"/>
  <c r="D20" i="2" s="1"/>
  <c r="E20" i="2" s="1"/>
  <c r="D21" i="2" s="1"/>
  <c r="E21" i="2" s="1"/>
  <c r="D22" i="2" s="1"/>
  <c r="E22" i="2" s="1"/>
  <c r="D23" i="2" s="1"/>
  <c r="E23" i="2" s="1"/>
  <c r="D24" i="2" s="1"/>
  <c r="E24" i="2" s="1"/>
  <c r="D25" i="2" s="1"/>
  <c r="E25" i="2" s="1"/>
  <c r="D4" i="2"/>
  <c r="E4" i="2"/>
  <c r="D5" i="2"/>
  <c r="E5" i="2"/>
  <c r="D6" i="2" s="1"/>
  <c r="E6" i="2" s="1"/>
  <c r="D7" i="2" s="1"/>
  <c r="E7" i="2" s="1"/>
  <c r="D8" i="2" s="1"/>
  <c r="E8" i="2" s="1"/>
  <c r="D9" i="2" s="1"/>
  <c r="E9" i="2" s="1"/>
  <c r="D10" i="2" s="1"/>
  <c r="E10" i="2" s="1"/>
  <c r="D11" i="2" s="1"/>
  <c r="E11" i="2" s="1"/>
  <c r="D12" i="2" s="1"/>
  <c r="E12" i="2" s="1"/>
  <c r="D13" i="2" s="1"/>
  <c r="E13" i="2" s="1"/>
  <c r="D14" i="2" s="1"/>
  <c r="E14" i="2" s="1"/>
  <c r="E3" i="2"/>
  <c r="D3" i="2"/>
  <c r="G14" i="2" l="1"/>
  <c r="H14" i="2" s="1"/>
  <c r="G6" i="2"/>
  <c r="H6" i="2" s="1"/>
  <c r="G62" i="2"/>
  <c r="H62" i="2" s="1"/>
  <c r="G54" i="2"/>
  <c r="H54" i="2" s="1"/>
  <c r="G46" i="2"/>
  <c r="H46" i="2" s="1"/>
  <c r="G38" i="2"/>
  <c r="H38" i="2" s="1"/>
  <c r="G30" i="2"/>
  <c r="H30" i="2" s="1"/>
  <c r="G22" i="2"/>
  <c r="H22" i="2" s="1"/>
  <c r="G57" i="2"/>
  <c r="H57" i="2" s="1"/>
  <c r="G49" i="2"/>
  <c r="H49" i="2" s="1"/>
  <c r="G41" i="2"/>
  <c r="H41" i="2" s="1"/>
  <c r="G33" i="2"/>
  <c r="H33" i="2" s="1"/>
  <c r="G25" i="2"/>
  <c r="H25" i="2" s="1"/>
  <c r="G17" i="2"/>
  <c r="H17" i="2" s="1"/>
  <c r="G9" i="2"/>
  <c r="H9" i="2" s="1"/>
  <c r="G59" i="2"/>
  <c r="H59" i="2" s="1"/>
  <c r="G51" i="2"/>
  <c r="H51" i="2" s="1"/>
  <c r="G43" i="2"/>
  <c r="H43" i="2" s="1"/>
  <c r="G35" i="2"/>
  <c r="H35" i="2" s="1"/>
  <c r="G27" i="2"/>
  <c r="H27" i="2" s="1"/>
  <c r="G19" i="2"/>
  <c r="H19" i="2" s="1"/>
  <c r="G11" i="2"/>
  <c r="H11" i="2" s="1"/>
  <c r="G58" i="2"/>
  <c r="H58" i="2" s="1"/>
  <c r="G50" i="2"/>
  <c r="H50" i="2" s="1"/>
  <c r="G42" i="2"/>
  <c r="H42" i="2" s="1"/>
  <c r="G34" i="2"/>
  <c r="H34" i="2" s="1"/>
  <c r="G26" i="2"/>
  <c r="H26" i="2" s="1"/>
  <c r="G18" i="2"/>
  <c r="H18" i="2" s="1"/>
  <c r="G10" i="2"/>
  <c r="H10" i="2" s="1"/>
  <c r="G56" i="2"/>
  <c r="H56" i="2" s="1"/>
  <c r="G48" i="2"/>
  <c r="H48" i="2" s="1"/>
  <c r="G40" i="2"/>
  <c r="H40" i="2" s="1"/>
  <c r="G32" i="2"/>
  <c r="H32" i="2" s="1"/>
  <c r="G24" i="2"/>
  <c r="H24" i="2" s="1"/>
  <c r="G16" i="2"/>
  <c r="H16" i="2" s="1"/>
  <c r="G8" i="2"/>
  <c r="H8" i="2" s="1"/>
  <c r="G3" i="2"/>
  <c r="H3" i="2" s="1"/>
  <c r="G55" i="2"/>
  <c r="H55" i="2" s="1"/>
  <c r="G47" i="2"/>
  <c r="H47" i="2" s="1"/>
  <c r="G39" i="2"/>
  <c r="H39" i="2" s="1"/>
  <c r="G31" i="2"/>
  <c r="H31" i="2" s="1"/>
  <c r="G23" i="2"/>
  <c r="H23" i="2" s="1"/>
  <c r="G15" i="2"/>
  <c r="H15" i="2" s="1"/>
  <c r="G7" i="2"/>
  <c r="H7" i="2" s="1"/>
  <c r="G61" i="2"/>
  <c r="H61" i="2" s="1"/>
  <c r="G53" i="2"/>
  <c r="H53" i="2" s="1"/>
  <c r="G45" i="2"/>
  <c r="H45" i="2" s="1"/>
  <c r="G37" i="2"/>
  <c r="H37" i="2" s="1"/>
  <c r="G29" i="2"/>
  <c r="H29" i="2" s="1"/>
  <c r="G21" i="2"/>
  <c r="H21" i="2" s="1"/>
  <c r="G13" i="2"/>
  <c r="H13" i="2" s="1"/>
  <c r="G5" i="2"/>
  <c r="H5" i="2" s="1"/>
  <c r="G60" i="2"/>
  <c r="H60" i="2" s="1"/>
  <c r="G52" i="2"/>
  <c r="H52" i="2" s="1"/>
  <c r="G44" i="2"/>
  <c r="H44" i="2" s="1"/>
  <c r="G36" i="2"/>
  <c r="H36" i="2" s="1"/>
  <c r="G28" i="2"/>
  <c r="H28" i="2" s="1"/>
  <c r="G20" i="2"/>
  <c r="H20" i="2" s="1"/>
  <c r="G12" i="2"/>
  <c r="H12" i="2" s="1"/>
  <c r="G4" i="2"/>
  <c r="H4" i="2" s="1"/>
  <c r="C11" i="1"/>
  <c r="D11" i="1"/>
  <c r="E11" i="1"/>
  <c r="F11" i="1"/>
  <c r="G11" i="1"/>
  <c r="H11" i="1"/>
  <c r="I11" i="1"/>
  <c r="K10" i="1"/>
  <c r="K11" i="1" s="1"/>
  <c r="L10" i="1"/>
  <c r="L11" i="1" s="1"/>
  <c r="M10" i="1"/>
  <c r="M11" i="1" s="1"/>
  <c r="N10" i="1"/>
  <c r="N11" i="1" s="1"/>
  <c r="O10" i="1"/>
  <c r="O11" i="1" s="1"/>
  <c r="P10" i="1"/>
  <c r="P11" i="1" s="1"/>
  <c r="Q10" i="1"/>
  <c r="Q11" i="1" s="1"/>
  <c r="J10" i="1"/>
  <c r="J11" i="1" s="1"/>
  <c r="D10" i="1"/>
  <c r="E10" i="1"/>
  <c r="F10" i="1"/>
  <c r="G10" i="1"/>
  <c r="H10" i="1"/>
  <c r="I10" i="1"/>
  <c r="C10" i="1"/>
  <c r="B10" i="1"/>
  <c r="B11" i="1" s="1"/>
  <c r="B12" i="1" l="1"/>
  <c r="B1" i="2" s="1"/>
</calcChain>
</file>

<file path=xl/sharedStrings.xml><?xml version="1.0" encoding="utf-8"?>
<sst xmlns="http://schemas.openxmlformats.org/spreadsheetml/2006/main" count="35" uniqueCount="35">
  <si>
    <t xml:space="preserve">Std deviation </t>
  </si>
  <si>
    <t>Mean</t>
  </si>
  <si>
    <t>Normal distribution</t>
  </si>
  <si>
    <t>CF year 8-15</t>
  </si>
  <si>
    <t>CF (year 1-7)</t>
  </si>
  <si>
    <t>Years</t>
  </si>
  <si>
    <t>r</t>
  </si>
  <si>
    <t>Investment</t>
  </si>
  <si>
    <t>Period</t>
  </si>
  <si>
    <t>Cash flows</t>
  </si>
  <si>
    <t>DCF</t>
  </si>
  <si>
    <t>NPV</t>
  </si>
  <si>
    <t>No. of iterations</t>
  </si>
  <si>
    <t>Colonna1</t>
  </si>
  <si>
    <t>Media</t>
  </si>
  <si>
    <t>Errore standard</t>
  </si>
  <si>
    <t>Mediana</t>
  </si>
  <si>
    <t>Moda</t>
  </si>
  <si>
    <t>Deviazione standard</t>
  </si>
  <si>
    <t>Varianza campionaria</t>
  </si>
  <si>
    <t>Curtosi</t>
  </si>
  <si>
    <t>Asimmetria</t>
  </si>
  <si>
    <t>Intervallo</t>
  </si>
  <si>
    <t>Minimo</t>
  </si>
  <si>
    <t>Massimo</t>
  </si>
  <si>
    <t>Somma</t>
  </si>
  <si>
    <t>Conteggio</t>
  </si>
  <si>
    <t>Range</t>
  </si>
  <si>
    <t>N. iteration</t>
  </si>
  <si>
    <t>CDF</t>
  </si>
  <si>
    <t>Cumulative N. of cases</t>
  </si>
  <si>
    <t>Average</t>
  </si>
  <si>
    <t>Median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</si>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</sst>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\ &quot;€&quot;"/>
    <numFmt numFmtId="166" formatCode="_-* #,##0_-;\-* #,##0_-;_-* &quot;-&quot;??_-;_-@_-"/>
    <numFmt numFmtId="168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Continuous"/>
    </xf>
    <xf numFmtId="166" fontId="0" fillId="0" borderId="0" xfId="1" applyNumberFormat="1" applyFont="1" applyFill="1" applyBorder="1" applyAlignment="1"/>
    <xf numFmtId="166" fontId="0" fillId="0" borderId="1" xfId="1" applyNumberFormat="1" applyFont="1" applyFill="1" applyBorder="1" applyAlignment="1"/>
    <xf numFmtId="168" fontId="0" fillId="0" borderId="0" xfId="1" applyNumberFormat="1" applyFont="1" applyFill="1" applyBorder="1" applyAlignment="1"/>
    <xf numFmtId="166" fontId="0" fillId="0" borderId="0" xfId="1" applyNumberFormat="1" applyFont="1"/>
    <xf numFmtId="166" fontId="0" fillId="0" borderId="0" xfId="0" applyNumberFormat="1"/>
    <xf numFmtId="10" fontId="0" fillId="0" borderId="0" xfId="2" applyNumberFormat="1" applyFont="1"/>
    <xf numFmtId="10" fontId="0" fillId="0" borderId="0" xfId="0" applyNumberFormat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'Monte Carlo Simulation'!$F$1</c:f>
              <c:strCache>
                <c:ptCount val="1"/>
                <c:pt idx="0">
                  <c:v>N. iteration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'Monte Carlo Simulation'!$E$2:$E$1048576</c:f>
              <c:numCache>
                <c:formatCode>_-* #,##0_-;\-* #,##0_-;_-* "-"??_-;_-@_-</c:formatCode>
                <c:ptCount val="1048575"/>
                <c:pt idx="0">
                  <c:v>-200000</c:v>
                </c:pt>
                <c:pt idx="1">
                  <c:v>-190000</c:v>
                </c:pt>
                <c:pt idx="2">
                  <c:v>-180000</c:v>
                </c:pt>
                <c:pt idx="3">
                  <c:v>-170000</c:v>
                </c:pt>
                <c:pt idx="4">
                  <c:v>-160000</c:v>
                </c:pt>
                <c:pt idx="5">
                  <c:v>-150000</c:v>
                </c:pt>
                <c:pt idx="6">
                  <c:v>-140000</c:v>
                </c:pt>
                <c:pt idx="7">
                  <c:v>-130000</c:v>
                </c:pt>
                <c:pt idx="8">
                  <c:v>-120000</c:v>
                </c:pt>
                <c:pt idx="9">
                  <c:v>-110000</c:v>
                </c:pt>
                <c:pt idx="10">
                  <c:v>-100000</c:v>
                </c:pt>
                <c:pt idx="11">
                  <c:v>-90000</c:v>
                </c:pt>
                <c:pt idx="12">
                  <c:v>-80000</c:v>
                </c:pt>
                <c:pt idx="13">
                  <c:v>-70000</c:v>
                </c:pt>
                <c:pt idx="14">
                  <c:v>-60000</c:v>
                </c:pt>
                <c:pt idx="15">
                  <c:v>-50000</c:v>
                </c:pt>
                <c:pt idx="16">
                  <c:v>-40000</c:v>
                </c:pt>
                <c:pt idx="17">
                  <c:v>-30000</c:v>
                </c:pt>
                <c:pt idx="18">
                  <c:v>-20000</c:v>
                </c:pt>
                <c:pt idx="19">
                  <c:v>-10000</c:v>
                </c:pt>
                <c:pt idx="20">
                  <c:v>0</c:v>
                </c:pt>
                <c:pt idx="21">
                  <c:v>10000</c:v>
                </c:pt>
                <c:pt idx="22">
                  <c:v>20000</c:v>
                </c:pt>
                <c:pt idx="23">
                  <c:v>30000</c:v>
                </c:pt>
                <c:pt idx="24">
                  <c:v>40000</c:v>
                </c:pt>
                <c:pt idx="25">
                  <c:v>50000</c:v>
                </c:pt>
                <c:pt idx="26">
                  <c:v>60000</c:v>
                </c:pt>
                <c:pt idx="27">
                  <c:v>70000</c:v>
                </c:pt>
                <c:pt idx="28">
                  <c:v>80000</c:v>
                </c:pt>
                <c:pt idx="29">
                  <c:v>90000</c:v>
                </c:pt>
                <c:pt idx="30">
                  <c:v>100000</c:v>
                </c:pt>
                <c:pt idx="31">
                  <c:v>110000</c:v>
                </c:pt>
                <c:pt idx="32">
                  <c:v>120000</c:v>
                </c:pt>
                <c:pt idx="33">
                  <c:v>130000</c:v>
                </c:pt>
                <c:pt idx="34">
                  <c:v>140000</c:v>
                </c:pt>
                <c:pt idx="35">
                  <c:v>150000</c:v>
                </c:pt>
                <c:pt idx="36">
                  <c:v>160000</c:v>
                </c:pt>
                <c:pt idx="37">
                  <c:v>170000</c:v>
                </c:pt>
                <c:pt idx="38">
                  <c:v>180000</c:v>
                </c:pt>
                <c:pt idx="39">
                  <c:v>190000</c:v>
                </c:pt>
                <c:pt idx="40">
                  <c:v>200000</c:v>
                </c:pt>
                <c:pt idx="41">
                  <c:v>210000</c:v>
                </c:pt>
                <c:pt idx="42">
                  <c:v>220000</c:v>
                </c:pt>
                <c:pt idx="43">
                  <c:v>230000</c:v>
                </c:pt>
                <c:pt idx="44">
                  <c:v>240000</c:v>
                </c:pt>
                <c:pt idx="45">
                  <c:v>250000</c:v>
                </c:pt>
                <c:pt idx="46">
                  <c:v>260000</c:v>
                </c:pt>
                <c:pt idx="47">
                  <c:v>270000</c:v>
                </c:pt>
                <c:pt idx="48">
                  <c:v>280000</c:v>
                </c:pt>
                <c:pt idx="49">
                  <c:v>290000</c:v>
                </c:pt>
                <c:pt idx="50">
                  <c:v>300000</c:v>
                </c:pt>
                <c:pt idx="51">
                  <c:v>310000</c:v>
                </c:pt>
                <c:pt idx="52">
                  <c:v>320000</c:v>
                </c:pt>
                <c:pt idx="53">
                  <c:v>330000</c:v>
                </c:pt>
                <c:pt idx="54">
                  <c:v>340000</c:v>
                </c:pt>
                <c:pt idx="55">
                  <c:v>350000</c:v>
                </c:pt>
                <c:pt idx="56">
                  <c:v>360000</c:v>
                </c:pt>
                <c:pt idx="57">
                  <c:v>370000</c:v>
                </c:pt>
                <c:pt idx="58">
                  <c:v>380000</c:v>
                </c:pt>
                <c:pt idx="59">
                  <c:v>390000</c:v>
                </c:pt>
                <c:pt idx="60">
                  <c:v>1000000</c:v>
                </c:pt>
              </c:numCache>
            </c:numRef>
          </c:xVal>
          <c:yVal>
            <c:numRef>
              <c:f>'Monte Carlo Simulation'!$F$2:$F$1048576</c:f>
              <c:numCache>
                <c:formatCode>General</c:formatCode>
                <c:ptCount val="1048575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12</c:v>
                </c:pt>
                <c:pt idx="11">
                  <c:v>21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35</c:v>
                </c:pt>
                <c:pt idx="18">
                  <c:v>32</c:v>
                </c:pt>
                <c:pt idx="19">
                  <c:v>26</c:v>
                </c:pt>
                <c:pt idx="20">
                  <c:v>41</c:v>
                </c:pt>
                <c:pt idx="21">
                  <c:v>21</c:v>
                </c:pt>
                <c:pt idx="22">
                  <c:v>36</c:v>
                </c:pt>
                <c:pt idx="23">
                  <c:v>31</c:v>
                </c:pt>
                <c:pt idx="24">
                  <c:v>50</c:v>
                </c:pt>
                <c:pt idx="25">
                  <c:v>32</c:v>
                </c:pt>
                <c:pt idx="26">
                  <c:v>33</c:v>
                </c:pt>
                <c:pt idx="27">
                  <c:v>39</c:v>
                </c:pt>
                <c:pt idx="28">
                  <c:v>27</c:v>
                </c:pt>
                <c:pt idx="29">
                  <c:v>30</c:v>
                </c:pt>
                <c:pt idx="30">
                  <c:v>27</c:v>
                </c:pt>
                <c:pt idx="31">
                  <c:v>23</c:v>
                </c:pt>
                <c:pt idx="32">
                  <c:v>24</c:v>
                </c:pt>
                <c:pt idx="33">
                  <c:v>24</c:v>
                </c:pt>
                <c:pt idx="34">
                  <c:v>13</c:v>
                </c:pt>
                <c:pt idx="35">
                  <c:v>15</c:v>
                </c:pt>
                <c:pt idx="36">
                  <c:v>8</c:v>
                </c:pt>
                <c:pt idx="37">
                  <c:v>9</c:v>
                </c:pt>
                <c:pt idx="38">
                  <c:v>11</c:v>
                </c:pt>
                <c:pt idx="39">
                  <c:v>7</c:v>
                </c:pt>
                <c:pt idx="40">
                  <c:v>8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6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08688"/>
        <c:axId val="431206728"/>
      </c:scatterChart>
      <c:valAx>
        <c:axId val="43120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1206728"/>
        <c:crosses val="autoZero"/>
        <c:crossBetween val="midCat"/>
      </c:valAx>
      <c:valAx>
        <c:axId val="43120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120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'Monte Carlo Simulation'!$H$1</c:f>
              <c:strCache>
                <c:ptCount val="1"/>
                <c:pt idx="0">
                  <c:v>CDF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'Monte Carlo Simulation'!$E$2:$E$1048576</c:f>
              <c:numCache>
                <c:formatCode>_-* #,##0_-;\-* #,##0_-;_-* "-"??_-;_-@_-</c:formatCode>
                <c:ptCount val="1048575"/>
                <c:pt idx="0">
                  <c:v>-200000</c:v>
                </c:pt>
                <c:pt idx="1">
                  <c:v>-190000</c:v>
                </c:pt>
                <c:pt idx="2">
                  <c:v>-180000</c:v>
                </c:pt>
                <c:pt idx="3">
                  <c:v>-170000</c:v>
                </c:pt>
                <c:pt idx="4">
                  <c:v>-160000</c:v>
                </c:pt>
                <c:pt idx="5">
                  <c:v>-150000</c:v>
                </c:pt>
                <c:pt idx="6">
                  <c:v>-140000</c:v>
                </c:pt>
                <c:pt idx="7">
                  <c:v>-130000</c:v>
                </c:pt>
                <c:pt idx="8">
                  <c:v>-120000</c:v>
                </c:pt>
                <c:pt idx="9">
                  <c:v>-110000</c:v>
                </c:pt>
                <c:pt idx="10">
                  <c:v>-100000</c:v>
                </c:pt>
                <c:pt idx="11">
                  <c:v>-90000</c:v>
                </c:pt>
                <c:pt idx="12">
                  <c:v>-80000</c:v>
                </c:pt>
                <c:pt idx="13">
                  <c:v>-70000</c:v>
                </c:pt>
                <c:pt idx="14">
                  <c:v>-60000</c:v>
                </c:pt>
                <c:pt idx="15">
                  <c:v>-50000</c:v>
                </c:pt>
                <c:pt idx="16">
                  <c:v>-40000</c:v>
                </c:pt>
                <c:pt idx="17">
                  <c:v>-30000</c:v>
                </c:pt>
                <c:pt idx="18">
                  <c:v>-20000</c:v>
                </c:pt>
                <c:pt idx="19">
                  <c:v>-10000</c:v>
                </c:pt>
                <c:pt idx="20">
                  <c:v>0</c:v>
                </c:pt>
                <c:pt idx="21">
                  <c:v>10000</c:v>
                </c:pt>
                <c:pt idx="22">
                  <c:v>20000</c:v>
                </c:pt>
                <c:pt idx="23">
                  <c:v>30000</c:v>
                </c:pt>
                <c:pt idx="24">
                  <c:v>40000</c:v>
                </c:pt>
                <c:pt idx="25">
                  <c:v>50000</c:v>
                </c:pt>
                <c:pt idx="26">
                  <c:v>60000</c:v>
                </c:pt>
                <c:pt idx="27">
                  <c:v>70000</c:v>
                </c:pt>
                <c:pt idx="28">
                  <c:v>80000</c:v>
                </c:pt>
                <c:pt idx="29">
                  <c:v>90000</c:v>
                </c:pt>
                <c:pt idx="30">
                  <c:v>100000</c:v>
                </c:pt>
                <c:pt idx="31">
                  <c:v>110000</c:v>
                </c:pt>
                <c:pt idx="32">
                  <c:v>120000</c:v>
                </c:pt>
                <c:pt idx="33">
                  <c:v>130000</c:v>
                </c:pt>
                <c:pt idx="34">
                  <c:v>140000</c:v>
                </c:pt>
                <c:pt idx="35">
                  <c:v>150000</c:v>
                </c:pt>
                <c:pt idx="36">
                  <c:v>160000</c:v>
                </c:pt>
                <c:pt idx="37">
                  <c:v>170000</c:v>
                </c:pt>
                <c:pt idx="38">
                  <c:v>180000</c:v>
                </c:pt>
                <c:pt idx="39">
                  <c:v>190000</c:v>
                </c:pt>
                <c:pt idx="40">
                  <c:v>200000</c:v>
                </c:pt>
                <c:pt idx="41">
                  <c:v>210000</c:v>
                </c:pt>
                <c:pt idx="42">
                  <c:v>220000</c:v>
                </c:pt>
                <c:pt idx="43">
                  <c:v>230000</c:v>
                </c:pt>
                <c:pt idx="44">
                  <c:v>240000</c:v>
                </c:pt>
                <c:pt idx="45">
                  <c:v>250000</c:v>
                </c:pt>
                <c:pt idx="46">
                  <c:v>260000</c:v>
                </c:pt>
                <c:pt idx="47">
                  <c:v>270000</c:v>
                </c:pt>
                <c:pt idx="48">
                  <c:v>280000</c:v>
                </c:pt>
                <c:pt idx="49">
                  <c:v>290000</c:v>
                </c:pt>
                <c:pt idx="50">
                  <c:v>300000</c:v>
                </c:pt>
                <c:pt idx="51">
                  <c:v>310000</c:v>
                </c:pt>
                <c:pt idx="52">
                  <c:v>320000</c:v>
                </c:pt>
                <c:pt idx="53">
                  <c:v>330000</c:v>
                </c:pt>
                <c:pt idx="54">
                  <c:v>340000</c:v>
                </c:pt>
                <c:pt idx="55">
                  <c:v>350000</c:v>
                </c:pt>
                <c:pt idx="56">
                  <c:v>360000</c:v>
                </c:pt>
                <c:pt idx="57">
                  <c:v>370000</c:v>
                </c:pt>
                <c:pt idx="58">
                  <c:v>380000</c:v>
                </c:pt>
                <c:pt idx="59">
                  <c:v>390000</c:v>
                </c:pt>
                <c:pt idx="60">
                  <c:v>1000000</c:v>
                </c:pt>
              </c:numCache>
            </c:numRef>
          </c:xVal>
          <c:yVal>
            <c:numRef>
              <c:f>'Monte Carlo Simulation'!$H$2:$H$1048576</c:f>
              <c:numCache>
                <c:formatCode>0.00%</c:formatCode>
                <c:ptCount val="1048575"/>
                <c:pt idx="0">
                  <c:v>8.7500000000000008E-3</c:v>
                </c:pt>
                <c:pt idx="1">
                  <c:v>1.125E-2</c:v>
                </c:pt>
                <c:pt idx="2">
                  <c:v>1.4999999999999999E-2</c:v>
                </c:pt>
                <c:pt idx="3">
                  <c:v>1.8749999999999999E-2</c:v>
                </c:pt>
                <c:pt idx="4">
                  <c:v>2.1250000000000002E-2</c:v>
                </c:pt>
                <c:pt idx="5">
                  <c:v>2.75E-2</c:v>
                </c:pt>
                <c:pt idx="6">
                  <c:v>3.125E-2</c:v>
                </c:pt>
                <c:pt idx="7">
                  <c:v>3.875E-2</c:v>
                </c:pt>
                <c:pt idx="8">
                  <c:v>4.3749999999999997E-2</c:v>
                </c:pt>
                <c:pt idx="9">
                  <c:v>5.6250000000000001E-2</c:v>
                </c:pt>
                <c:pt idx="10">
                  <c:v>7.1249999999999994E-2</c:v>
                </c:pt>
                <c:pt idx="11">
                  <c:v>9.7500000000000003E-2</c:v>
                </c:pt>
                <c:pt idx="12">
                  <c:v>0.11625000000000001</c:v>
                </c:pt>
                <c:pt idx="13">
                  <c:v>0.14124999999999999</c:v>
                </c:pt>
                <c:pt idx="14">
                  <c:v>0.16625000000000001</c:v>
                </c:pt>
                <c:pt idx="15">
                  <c:v>0.1925</c:v>
                </c:pt>
                <c:pt idx="16">
                  <c:v>0.22125</c:v>
                </c:pt>
                <c:pt idx="17">
                  <c:v>0.26500000000000001</c:v>
                </c:pt>
                <c:pt idx="18">
                  <c:v>0.30499999999999999</c:v>
                </c:pt>
                <c:pt idx="19">
                  <c:v>0.33750000000000002</c:v>
                </c:pt>
                <c:pt idx="20">
                  <c:v>0.38874999999999998</c:v>
                </c:pt>
                <c:pt idx="21">
                  <c:v>0.41499999999999998</c:v>
                </c:pt>
                <c:pt idx="22">
                  <c:v>0.46</c:v>
                </c:pt>
                <c:pt idx="23">
                  <c:v>0.49875000000000003</c:v>
                </c:pt>
                <c:pt idx="24">
                  <c:v>0.56125000000000003</c:v>
                </c:pt>
                <c:pt idx="25">
                  <c:v>0.60124999999999995</c:v>
                </c:pt>
                <c:pt idx="26">
                  <c:v>0.64249999999999996</c:v>
                </c:pt>
                <c:pt idx="27">
                  <c:v>0.69125000000000003</c:v>
                </c:pt>
                <c:pt idx="28">
                  <c:v>0.72499999999999998</c:v>
                </c:pt>
                <c:pt idx="29">
                  <c:v>0.76249999999999996</c:v>
                </c:pt>
                <c:pt idx="30">
                  <c:v>0.79625000000000001</c:v>
                </c:pt>
                <c:pt idx="31">
                  <c:v>0.82499999999999996</c:v>
                </c:pt>
                <c:pt idx="32">
                  <c:v>0.85499999999999998</c:v>
                </c:pt>
                <c:pt idx="33">
                  <c:v>0.88500000000000001</c:v>
                </c:pt>
                <c:pt idx="34">
                  <c:v>0.90125</c:v>
                </c:pt>
                <c:pt idx="35">
                  <c:v>0.92</c:v>
                </c:pt>
                <c:pt idx="36">
                  <c:v>0.93</c:v>
                </c:pt>
                <c:pt idx="37">
                  <c:v>0.94125000000000003</c:v>
                </c:pt>
                <c:pt idx="38">
                  <c:v>0.95499999999999996</c:v>
                </c:pt>
                <c:pt idx="39">
                  <c:v>0.96375</c:v>
                </c:pt>
                <c:pt idx="40">
                  <c:v>0.97375</c:v>
                </c:pt>
                <c:pt idx="41">
                  <c:v>0.97750000000000004</c:v>
                </c:pt>
                <c:pt idx="42">
                  <c:v>0.98</c:v>
                </c:pt>
                <c:pt idx="43">
                  <c:v>0.98499999999999999</c:v>
                </c:pt>
                <c:pt idx="44">
                  <c:v>0.98624999999999996</c:v>
                </c:pt>
                <c:pt idx="45">
                  <c:v>0.98750000000000004</c:v>
                </c:pt>
                <c:pt idx="46">
                  <c:v>0.995</c:v>
                </c:pt>
                <c:pt idx="47">
                  <c:v>0.99624999999999997</c:v>
                </c:pt>
                <c:pt idx="48">
                  <c:v>0.99750000000000005</c:v>
                </c:pt>
                <c:pt idx="49">
                  <c:v>0.99750000000000005</c:v>
                </c:pt>
                <c:pt idx="50">
                  <c:v>0.99875000000000003</c:v>
                </c:pt>
                <c:pt idx="51">
                  <c:v>0.99875000000000003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47512"/>
        <c:axId val="425847120"/>
      </c:scatterChart>
      <c:valAx>
        <c:axId val="425847512"/>
        <c:scaling>
          <c:orientation val="minMax"/>
          <c:max val="300000"/>
          <c:min val="-3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NPV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847120"/>
        <c:crosses val="autoZero"/>
        <c:crossBetween val="midCat"/>
      </c:valAx>
      <c:valAx>
        <c:axId val="4258471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84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42861</xdr:colOff>
      <xdr:row>16</xdr:row>
      <xdr:rowOff>4761</xdr:rowOff>
    </xdr:from>
    <xdr:to>
      <xdr:col>18</xdr:col>
      <xdr:colOff>371474</xdr:colOff>
      <xdr:row>30</xdr:row>
      <xdr:rowOff>85724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395287</xdr:colOff>
      <xdr:row>5</xdr:row>
      <xdr:rowOff>71437</xdr:rowOff>
    </xdr:from>
    <xdr:to>
      <xdr:col>18</xdr:col>
      <xdr:colOff>90487</xdr:colOff>
      <xdr:row>19</xdr:row>
      <xdr:rowOff>147637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E3" sqref="E3"/>
    </sheetView>
  </sheetViews>
  <sheetFormatPr defaultColWidth="8.140625" defaultRowHeight="15" x14ac:dyDescent="0.25"/>
  <cols>
    <col min="1" max="1" width="13.28515625" style="1" bestFit="1" customWidth="1"/>
    <col min="2" max="2" width="18.85546875" style="1" bestFit="1" customWidth="1"/>
    <col min="3" max="3" width="8.85546875" style="1" customWidth="1"/>
    <col min="4" max="4" width="8" style="1" bestFit="1" customWidth="1"/>
    <col min="5" max="17" width="8.85546875" style="1" customWidth="1"/>
    <col min="18" max="18" width="9" style="1" bestFit="1" customWidth="1"/>
    <col min="19" max="16384" width="8.140625" style="1"/>
  </cols>
  <sheetData>
    <row r="1" spans="1:17" x14ac:dyDescent="0.25">
      <c r="A1" s="2" t="s">
        <v>7</v>
      </c>
      <c r="B1" s="3">
        <v>450000</v>
      </c>
    </row>
    <row r="2" spans="1:17" x14ac:dyDescent="0.25">
      <c r="A2" s="2" t="s">
        <v>6</v>
      </c>
      <c r="B2" s="14">
        <f ca="1">C2+RAND()*(D2-C2)</f>
        <v>3.0123806380643159E-2</v>
      </c>
      <c r="C2" s="14">
        <v>2.5000000000000001E-2</v>
      </c>
      <c r="D2" s="14">
        <v>3.5000000000000003E-2</v>
      </c>
    </row>
    <row r="3" spans="1:17" x14ac:dyDescent="0.25">
      <c r="A3" s="2" t="s">
        <v>5</v>
      </c>
      <c r="B3" s="1">
        <v>15</v>
      </c>
    </row>
    <row r="4" spans="1:17" x14ac:dyDescent="0.25">
      <c r="A4" s="2" t="s">
        <v>4</v>
      </c>
      <c r="B4" s="3">
        <v>45000</v>
      </c>
    </row>
    <row r="5" spans="1:17" x14ac:dyDescent="0.25">
      <c r="A5" s="2" t="s">
        <v>3</v>
      </c>
      <c r="B5" s="3" t="s">
        <v>2</v>
      </c>
    </row>
    <row r="6" spans="1:17" x14ac:dyDescent="0.25">
      <c r="A6" s="2" t="s">
        <v>1</v>
      </c>
      <c r="B6" s="3">
        <v>35000</v>
      </c>
    </row>
    <row r="7" spans="1:17" x14ac:dyDescent="0.25">
      <c r="A7" s="2" t="s">
        <v>0</v>
      </c>
      <c r="B7" s="3">
        <v>45000</v>
      </c>
    </row>
    <row r="9" spans="1:17" x14ac:dyDescent="0.25">
      <c r="A9" s="1" t="s">
        <v>8</v>
      </c>
      <c r="B9" s="1">
        <v>0</v>
      </c>
      <c r="C9" s="1">
        <v>1</v>
      </c>
      <c r="D9" s="1">
        <v>2</v>
      </c>
      <c r="E9" s="1">
        <v>3</v>
      </c>
      <c r="F9" s="1">
        <v>4</v>
      </c>
      <c r="G9" s="1">
        <v>5</v>
      </c>
      <c r="H9" s="1">
        <v>6</v>
      </c>
      <c r="I9" s="1">
        <v>7</v>
      </c>
      <c r="J9" s="1">
        <v>8</v>
      </c>
      <c r="K9" s="1">
        <v>9</v>
      </c>
      <c r="L9" s="1">
        <v>10</v>
      </c>
      <c r="M9" s="1">
        <v>11</v>
      </c>
      <c r="N9" s="1">
        <v>12</v>
      </c>
      <c r="O9" s="1">
        <v>13</v>
      </c>
      <c r="P9" s="1">
        <v>14</v>
      </c>
      <c r="Q9" s="1">
        <v>15</v>
      </c>
    </row>
    <row r="10" spans="1:17" x14ac:dyDescent="0.25">
      <c r="A10" s="1" t="s">
        <v>9</v>
      </c>
      <c r="B10" s="3">
        <f>-B1</f>
        <v>-450000</v>
      </c>
      <c r="C10" s="3">
        <f>$B$4</f>
        <v>45000</v>
      </c>
      <c r="D10" s="3">
        <f t="shared" ref="D10:I10" si="0">$B$4</f>
        <v>45000</v>
      </c>
      <c r="E10" s="3">
        <f t="shared" si="0"/>
        <v>45000</v>
      </c>
      <c r="F10" s="3">
        <f t="shared" si="0"/>
        <v>45000</v>
      </c>
      <c r="G10" s="3">
        <f t="shared" si="0"/>
        <v>45000</v>
      </c>
      <c r="H10" s="3">
        <f t="shared" si="0"/>
        <v>45000</v>
      </c>
      <c r="I10" s="3">
        <f t="shared" si="0"/>
        <v>45000</v>
      </c>
      <c r="J10" s="4">
        <f ca="1">_xlfn.NORM.INV(RAND(),$B$6,$B$7)</f>
        <v>-23705.303065281369</v>
      </c>
      <c r="K10" s="4">
        <f t="shared" ref="K10:Q10" ca="1" si="1">_xlfn.NORM.INV(RAND(),$B$6,$B$7)</f>
        <v>68463.49154699425</v>
      </c>
      <c r="L10" s="4">
        <f t="shared" ca="1" si="1"/>
        <v>-14331.728487014589</v>
      </c>
      <c r="M10" s="4">
        <f t="shared" ca="1" si="1"/>
        <v>105017.48228075402</v>
      </c>
      <c r="N10" s="4">
        <f t="shared" ca="1" si="1"/>
        <v>114499.95481422712</v>
      </c>
      <c r="O10" s="4">
        <f t="shared" ca="1" si="1"/>
        <v>15290.59820676408</v>
      </c>
      <c r="P10" s="4">
        <f t="shared" ca="1" si="1"/>
        <v>82903.999824856874</v>
      </c>
      <c r="Q10" s="4">
        <f t="shared" ca="1" si="1"/>
        <v>55630.656742989951</v>
      </c>
    </row>
    <row r="11" spans="1:17" x14ac:dyDescent="0.25">
      <c r="A11" s="1" t="s">
        <v>10</v>
      </c>
      <c r="B11" s="4">
        <f ca="1">B10/(1+$B$2)^B9</f>
        <v>-450000</v>
      </c>
      <c r="C11" s="4">
        <f t="shared" ref="C11:Q11" ca="1" si="2">C10/(1+$B$2)^C9</f>
        <v>43684.069547046223</v>
      </c>
      <c r="D11" s="4">
        <f t="shared" ca="1" si="2"/>
        <v>42406.620715359364</v>
      </c>
      <c r="E11" s="4">
        <f t="shared" ca="1" si="2"/>
        <v>41166.528190777099</v>
      </c>
      <c r="F11" s="4">
        <f t="shared" ca="1" si="2"/>
        <v>39962.699566585463</v>
      </c>
      <c r="G11" s="4">
        <f t="shared" ca="1" si="2"/>
        <v>38794.074381209633</v>
      </c>
      <c r="H11" s="4">
        <f t="shared" ca="1" si="2"/>
        <v>37659.623184045464</v>
      </c>
      <c r="I11" s="4">
        <f t="shared" ca="1" si="2"/>
        <v>36558.346628608801</v>
      </c>
      <c r="J11" s="4">
        <f t="shared" ca="1" si="2"/>
        <v>-18695.200217226229</v>
      </c>
      <c r="K11" s="4">
        <f t="shared" ca="1" si="2"/>
        <v>52414.835662416583</v>
      </c>
      <c r="L11" s="4">
        <f t="shared" ca="1" si="2"/>
        <v>-10651.342077241492</v>
      </c>
      <c r="M11" s="4">
        <f t="shared" ca="1" si="2"/>
        <v>75766.624446163332</v>
      </c>
      <c r="N11" s="4">
        <f t="shared" ca="1" si="2"/>
        <v>80192.218478081471</v>
      </c>
      <c r="O11" s="4">
        <f t="shared" ca="1" si="2"/>
        <v>10395.896938829108</v>
      </c>
      <c r="P11" s="4">
        <f t="shared" ca="1" si="2"/>
        <v>54717.160161967244</v>
      </c>
      <c r="Q11" s="4">
        <f t="shared" ca="1" si="2"/>
        <v>35642.883255586668</v>
      </c>
    </row>
    <row r="12" spans="1:17" x14ac:dyDescent="0.25">
      <c r="A12" s="1" t="s">
        <v>11</v>
      </c>
      <c r="B12" s="4">
        <f ca="1">SUM(B11:Q11)</f>
        <v>110015.03886220872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1"/>
  <sheetViews>
    <sheetView tabSelected="1" workbookViewId="0">
      <selection activeCell="B1" sqref="B1:B1048576"/>
    </sheetView>
  </sheetViews>
  <sheetFormatPr defaultRowHeight="15" x14ac:dyDescent="0.25"/>
  <cols>
    <col min="1" max="1" width="15.5703125" bestFit="1" customWidth="1"/>
    <col min="4" max="5" width="11.5703125" bestFit="1" customWidth="1"/>
    <col min="6" max="6" width="11.140625" bestFit="1" customWidth="1"/>
    <col min="11" max="11" width="11.5703125" bestFit="1" customWidth="1"/>
  </cols>
  <sheetData>
    <row r="1" spans="1:11" x14ac:dyDescent="0.25">
      <c r="A1" t="s">
        <v>12</v>
      </c>
      <c r="B1">
        <f ca="1">MONTECARLO!B12</f>
        <v>110015.03886220872</v>
      </c>
      <c r="D1" t="s">
        <v>27</v>
      </c>
      <c r="F1" t="s">
        <v>28</v>
      </c>
      <c r="G1" t="s">
        <v>30</v>
      </c>
      <c r="H1" t="s">
        <v>29</v>
      </c>
      <c r="J1" t="s">
        <v>31</v>
      </c>
      <c r="K1" s="11">
        <f>AVERAGE(B2:B801)</f>
        <v>26876.313959408795</v>
      </c>
    </row>
    <row r="2" spans="1:11" x14ac:dyDescent="0.25">
      <c r="A2">
        <v>1</v>
      </c>
      <c r="B2">
        <f t="dataTable" ref="B2:B801" dt2D="0" dtr="0" r1="C1" ca="1"/>
        <v>37606.974831499967</v>
      </c>
      <c r="D2" s="11">
        <v>-1000000</v>
      </c>
      <c r="E2" s="11">
        <v>-200000</v>
      </c>
      <c r="F2">
        <f>COUNTIFS($B$2:$B$801,"&gt;="&amp;D2,$B$2:$B$801,"&lt;"&amp;E2)</f>
        <v>7</v>
      </c>
      <c r="G2">
        <f>F2</f>
        <v>7</v>
      </c>
      <c r="H2" s="13">
        <f>G2/MAX(A:A)</f>
        <v>8.7500000000000008E-3</v>
      </c>
      <c r="J2" t="s">
        <v>32</v>
      </c>
      <c r="K2" s="11">
        <f>MEDIAN(B2:B801)</f>
        <v>30061.866813014924</v>
      </c>
    </row>
    <row r="3" spans="1:11" x14ac:dyDescent="0.25">
      <c r="A3">
        <v>2</v>
      </c>
      <c r="B3">
        <v>103748.07344851231</v>
      </c>
      <c r="D3" s="12">
        <f>E2</f>
        <v>-200000</v>
      </c>
      <c r="E3" s="12">
        <f>D3+10000</f>
        <v>-190000</v>
      </c>
      <c r="F3">
        <f t="shared" ref="F3:F62" si="0">COUNTIFS($B$2:$B$801,"&gt;="&amp;D3,$B$2:$B$801,"&lt;"&amp;E3)</f>
        <v>2</v>
      </c>
      <c r="G3">
        <f>SUM($F$2:F3)</f>
        <v>9</v>
      </c>
      <c r="H3" s="13">
        <f t="shared" ref="H3:H62" si="1">G3/MAX(A:A)</f>
        <v>1.125E-2</v>
      </c>
      <c r="J3" t="s">
        <v>33</v>
      </c>
      <c r="K3" s="11">
        <f>MIN(B2:B801)</f>
        <v>-289346.38056803436</v>
      </c>
    </row>
    <row r="4" spans="1:11" x14ac:dyDescent="0.25">
      <c r="A4">
        <v>3</v>
      </c>
      <c r="B4">
        <v>124244.58204320837</v>
      </c>
      <c r="D4" s="12">
        <f t="shared" ref="D4:D66" si="2">E3</f>
        <v>-190000</v>
      </c>
      <c r="E4" s="12">
        <f t="shared" ref="E4:E66" si="3">D4+10000</f>
        <v>-180000</v>
      </c>
      <c r="F4">
        <f t="shared" si="0"/>
        <v>3</v>
      </c>
      <c r="G4">
        <f>SUM($F$2:F4)</f>
        <v>12</v>
      </c>
      <c r="H4" s="13">
        <f t="shared" si="1"/>
        <v>1.4999999999999999E-2</v>
      </c>
      <c r="J4" t="s">
        <v>34</v>
      </c>
      <c r="K4" s="11">
        <f>MAX(B2:B801)</f>
        <v>310758.66414459376</v>
      </c>
    </row>
    <row r="5" spans="1:11" x14ac:dyDescent="0.25">
      <c r="A5">
        <v>4</v>
      </c>
      <c r="B5">
        <v>-44469.625343507636</v>
      </c>
      <c r="D5" s="12">
        <f t="shared" si="2"/>
        <v>-180000</v>
      </c>
      <c r="E5" s="12">
        <f t="shared" si="3"/>
        <v>-170000</v>
      </c>
      <c r="F5">
        <f t="shared" si="0"/>
        <v>3</v>
      </c>
      <c r="G5">
        <f>SUM($F$2:F5)</f>
        <v>15</v>
      </c>
      <c r="H5" s="13">
        <f t="shared" si="1"/>
        <v>1.8749999999999999E-2</v>
      </c>
    </row>
    <row r="6" spans="1:11" x14ac:dyDescent="0.25">
      <c r="A6">
        <v>5</v>
      </c>
      <c r="B6">
        <v>67960.785351823593</v>
      </c>
      <c r="D6" s="12">
        <f t="shared" si="2"/>
        <v>-170000</v>
      </c>
      <c r="E6" s="12">
        <f t="shared" si="3"/>
        <v>-160000</v>
      </c>
      <c r="F6">
        <f t="shared" si="0"/>
        <v>2</v>
      </c>
      <c r="G6">
        <f>SUM($F$2:F6)</f>
        <v>17</v>
      </c>
      <c r="H6" s="13">
        <f t="shared" si="1"/>
        <v>2.1250000000000002E-2</v>
      </c>
    </row>
    <row r="7" spans="1:11" x14ac:dyDescent="0.25">
      <c r="A7">
        <v>6</v>
      </c>
      <c r="B7">
        <v>53657.663765646204</v>
      </c>
      <c r="D7" s="12">
        <f t="shared" si="2"/>
        <v>-160000</v>
      </c>
      <c r="E7" s="12">
        <f t="shared" si="3"/>
        <v>-150000</v>
      </c>
      <c r="F7">
        <f t="shared" si="0"/>
        <v>5</v>
      </c>
      <c r="G7">
        <f>SUM($F$2:F7)</f>
        <v>22</v>
      </c>
      <c r="H7" s="13">
        <f t="shared" si="1"/>
        <v>2.75E-2</v>
      </c>
    </row>
    <row r="8" spans="1:11" x14ac:dyDescent="0.25">
      <c r="A8">
        <v>7</v>
      </c>
      <c r="B8">
        <v>6162.2851506356128</v>
      </c>
      <c r="D8" s="12">
        <f t="shared" si="2"/>
        <v>-150000</v>
      </c>
      <c r="E8" s="12">
        <f t="shared" si="3"/>
        <v>-140000</v>
      </c>
      <c r="F8">
        <f t="shared" si="0"/>
        <v>3</v>
      </c>
      <c r="G8">
        <f>SUM($F$2:F8)</f>
        <v>25</v>
      </c>
      <c r="H8" s="13">
        <f t="shared" si="1"/>
        <v>3.125E-2</v>
      </c>
    </row>
    <row r="9" spans="1:11" x14ac:dyDescent="0.25">
      <c r="A9">
        <v>8</v>
      </c>
      <c r="B9">
        <v>106161.85040004426</v>
      </c>
      <c r="D9" s="12">
        <f t="shared" si="2"/>
        <v>-140000</v>
      </c>
      <c r="E9" s="12">
        <f t="shared" si="3"/>
        <v>-130000</v>
      </c>
      <c r="F9">
        <f t="shared" si="0"/>
        <v>6</v>
      </c>
      <c r="G9">
        <f>SUM($F$2:F9)</f>
        <v>31</v>
      </c>
      <c r="H9" s="13">
        <f t="shared" si="1"/>
        <v>3.875E-2</v>
      </c>
    </row>
    <row r="10" spans="1:11" x14ac:dyDescent="0.25">
      <c r="A10">
        <v>9</v>
      </c>
      <c r="B10">
        <v>-213110.36446300987</v>
      </c>
      <c r="D10" s="12">
        <f t="shared" si="2"/>
        <v>-130000</v>
      </c>
      <c r="E10" s="12">
        <f t="shared" si="3"/>
        <v>-120000</v>
      </c>
      <c r="F10">
        <f t="shared" si="0"/>
        <v>4</v>
      </c>
      <c r="G10">
        <f>SUM($F$2:F10)</f>
        <v>35</v>
      </c>
      <c r="H10" s="13">
        <f t="shared" si="1"/>
        <v>4.3749999999999997E-2</v>
      </c>
    </row>
    <row r="11" spans="1:11" x14ac:dyDescent="0.25">
      <c r="A11">
        <v>10</v>
      </c>
      <c r="B11">
        <v>30505.400877495762</v>
      </c>
      <c r="D11" s="12">
        <f t="shared" si="2"/>
        <v>-120000</v>
      </c>
      <c r="E11" s="12">
        <f t="shared" si="3"/>
        <v>-110000</v>
      </c>
      <c r="F11">
        <f t="shared" si="0"/>
        <v>10</v>
      </c>
      <c r="G11">
        <f>SUM($F$2:F11)</f>
        <v>45</v>
      </c>
      <c r="H11" s="13">
        <f t="shared" si="1"/>
        <v>5.6250000000000001E-2</v>
      </c>
    </row>
    <row r="12" spans="1:11" x14ac:dyDescent="0.25">
      <c r="A12">
        <v>11</v>
      </c>
      <c r="B12">
        <v>37725.666210027463</v>
      </c>
      <c r="D12" s="12">
        <f t="shared" si="2"/>
        <v>-110000</v>
      </c>
      <c r="E12" s="12">
        <f t="shared" si="3"/>
        <v>-100000</v>
      </c>
      <c r="F12">
        <f t="shared" si="0"/>
        <v>12</v>
      </c>
      <c r="G12">
        <f>SUM($F$2:F12)</f>
        <v>57</v>
      </c>
      <c r="H12" s="13">
        <f t="shared" si="1"/>
        <v>7.1249999999999994E-2</v>
      </c>
    </row>
    <row r="13" spans="1:11" x14ac:dyDescent="0.25">
      <c r="A13">
        <v>12</v>
      </c>
      <c r="B13">
        <v>-2859.5916063709265</v>
      </c>
      <c r="D13" s="12">
        <f t="shared" si="2"/>
        <v>-100000</v>
      </c>
      <c r="E13" s="12">
        <f t="shared" si="3"/>
        <v>-90000</v>
      </c>
      <c r="F13">
        <f t="shared" si="0"/>
        <v>21</v>
      </c>
      <c r="G13">
        <f>SUM($F$2:F13)</f>
        <v>78</v>
      </c>
      <c r="H13" s="13">
        <f t="shared" si="1"/>
        <v>9.7500000000000003E-2</v>
      </c>
    </row>
    <row r="14" spans="1:11" x14ac:dyDescent="0.25">
      <c r="A14">
        <v>13</v>
      </c>
      <c r="B14">
        <v>21657.865820169995</v>
      </c>
      <c r="D14" s="12">
        <f t="shared" si="2"/>
        <v>-90000</v>
      </c>
      <c r="E14" s="12">
        <f t="shared" si="3"/>
        <v>-80000</v>
      </c>
      <c r="F14">
        <f t="shared" si="0"/>
        <v>15</v>
      </c>
      <c r="G14">
        <f>SUM($F$2:F14)</f>
        <v>93</v>
      </c>
      <c r="H14" s="13">
        <f t="shared" si="1"/>
        <v>0.11625000000000001</v>
      </c>
    </row>
    <row r="15" spans="1:11" x14ac:dyDescent="0.25">
      <c r="A15">
        <v>14</v>
      </c>
      <c r="B15">
        <v>7214.633209959371</v>
      </c>
      <c r="D15" s="12">
        <f>E14</f>
        <v>-80000</v>
      </c>
      <c r="E15" s="12">
        <f>D15+10000</f>
        <v>-70000</v>
      </c>
      <c r="F15">
        <f t="shared" si="0"/>
        <v>20</v>
      </c>
      <c r="G15">
        <f>SUM($F$2:F15)</f>
        <v>113</v>
      </c>
      <c r="H15" s="13">
        <f t="shared" si="1"/>
        <v>0.14124999999999999</v>
      </c>
    </row>
    <row r="16" spans="1:11" x14ac:dyDescent="0.25">
      <c r="A16">
        <v>15</v>
      </c>
      <c r="B16">
        <v>121357.16752506112</v>
      </c>
      <c r="D16" s="12">
        <f t="shared" si="2"/>
        <v>-70000</v>
      </c>
      <c r="E16" s="12">
        <f t="shared" si="3"/>
        <v>-60000</v>
      </c>
      <c r="F16">
        <f t="shared" si="0"/>
        <v>20</v>
      </c>
      <c r="G16">
        <f>SUM($F$2:F16)</f>
        <v>133</v>
      </c>
      <c r="H16" s="13">
        <f t="shared" si="1"/>
        <v>0.16625000000000001</v>
      </c>
    </row>
    <row r="17" spans="1:8" x14ac:dyDescent="0.25">
      <c r="A17">
        <v>16</v>
      </c>
      <c r="B17">
        <v>-202879.81004252849</v>
      </c>
      <c r="D17" s="12">
        <f t="shared" si="2"/>
        <v>-60000</v>
      </c>
      <c r="E17" s="12">
        <f t="shared" si="3"/>
        <v>-50000</v>
      </c>
      <c r="F17">
        <f t="shared" si="0"/>
        <v>21</v>
      </c>
      <c r="G17">
        <f>SUM($F$2:F17)</f>
        <v>154</v>
      </c>
      <c r="H17" s="13">
        <f t="shared" si="1"/>
        <v>0.1925</v>
      </c>
    </row>
    <row r="18" spans="1:8" x14ac:dyDescent="0.25">
      <c r="A18">
        <v>17</v>
      </c>
      <c r="B18">
        <v>55736.998292937402</v>
      </c>
      <c r="D18" s="12">
        <f t="shared" si="2"/>
        <v>-50000</v>
      </c>
      <c r="E18" s="12">
        <f t="shared" si="3"/>
        <v>-40000</v>
      </c>
      <c r="F18">
        <f t="shared" si="0"/>
        <v>23</v>
      </c>
      <c r="G18">
        <f>SUM($F$2:F18)</f>
        <v>177</v>
      </c>
      <c r="H18" s="13">
        <f t="shared" si="1"/>
        <v>0.22125</v>
      </c>
    </row>
    <row r="19" spans="1:8" x14ac:dyDescent="0.25">
      <c r="A19">
        <v>18</v>
      </c>
      <c r="B19">
        <v>-88184.503484688612</v>
      </c>
      <c r="D19" s="12">
        <f t="shared" si="2"/>
        <v>-40000</v>
      </c>
      <c r="E19" s="12">
        <f t="shared" si="3"/>
        <v>-30000</v>
      </c>
      <c r="F19">
        <f t="shared" si="0"/>
        <v>35</v>
      </c>
      <c r="G19">
        <f>SUM($F$2:F19)</f>
        <v>212</v>
      </c>
      <c r="H19" s="13">
        <f t="shared" si="1"/>
        <v>0.26500000000000001</v>
      </c>
    </row>
    <row r="20" spans="1:8" x14ac:dyDescent="0.25">
      <c r="A20">
        <v>19</v>
      </c>
      <c r="B20">
        <v>-83228.009242512053</v>
      </c>
      <c r="D20" s="12">
        <f t="shared" si="2"/>
        <v>-30000</v>
      </c>
      <c r="E20" s="12">
        <f t="shared" si="3"/>
        <v>-20000</v>
      </c>
      <c r="F20">
        <f t="shared" si="0"/>
        <v>32</v>
      </c>
      <c r="G20">
        <f>SUM($F$2:F20)</f>
        <v>244</v>
      </c>
      <c r="H20" s="13">
        <f t="shared" si="1"/>
        <v>0.30499999999999999</v>
      </c>
    </row>
    <row r="21" spans="1:8" x14ac:dyDescent="0.25">
      <c r="A21">
        <v>20</v>
      </c>
      <c r="B21">
        <v>115527.76630982981</v>
      </c>
      <c r="D21" s="12">
        <f t="shared" si="2"/>
        <v>-20000</v>
      </c>
      <c r="E21" s="12">
        <f t="shared" si="3"/>
        <v>-10000</v>
      </c>
      <c r="F21">
        <f t="shared" si="0"/>
        <v>26</v>
      </c>
      <c r="G21">
        <f>SUM($F$2:F21)</f>
        <v>270</v>
      </c>
      <c r="H21" s="13">
        <f t="shared" si="1"/>
        <v>0.33750000000000002</v>
      </c>
    </row>
    <row r="22" spans="1:8" x14ac:dyDescent="0.25">
      <c r="A22">
        <v>21</v>
      </c>
      <c r="B22">
        <v>-27427.25867609651</v>
      </c>
      <c r="D22" s="12">
        <f t="shared" si="2"/>
        <v>-10000</v>
      </c>
      <c r="E22" s="12">
        <f t="shared" si="3"/>
        <v>0</v>
      </c>
      <c r="F22">
        <f t="shared" si="0"/>
        <v>41</v>
      </c>
      <c r="G22">
        <f>SUM($F$2:F22)</f>
        <v>311</v>
      </c>
      <c r="H22" s="13">
        <f t="shared" si="1"/>
        <v>0.38874999999999998</v>
      </c>
    </row>
    <row r="23" spans="1:8" x14ac:dyDescent="0.25">
      <c r="A23">
        <v>22</v>
      </c>
      <c r="B23">
        <v>-73896.564502583846</v>
      </c>
      <c r="D23" s="12">
        <f t="shared" si="2"/>
        <v>0</v>
      </c>
      <c r="E23" s="12">
        <f t="shared" si="3"/>
        <v>10000</v>
      </c>
      <c r="F23">
        <f t="shared" si="0"/>
        <v>21</v>
      </c>
      <c r="G23">
        <f>SUM($F$2:F23)</f>
        <v>332</v>
      </c>
      <c r="H23" s="13">
        <f t="shared" si="1"/>
        <v>0.41499999999999998</v>
      </c>
    </row>
    <row r="24" spans="1:8" x14ac:dyDescent="0.25">
      <c r="A24">
        <v>23</v>
      </c>
      <c r="B24">
        <v>254137.38384899008</v>
      </c>
      <c r="D24" s="12">
        <f t="shared" si="2"/>
        <v>10000</v>
      </c>
      <c r="E24" s="12">
        <f t="shared" si="3"/>
        <v>20000</v>
      </c>
      <c r="F24">
        <f t="shared" si="0"/>
        <v>36</v>
      </c>
      <c r="G24">
        <f>SUM($F$2:F24)</f>
        <v>368</v>
      </c>
      <c r="H24" s="13">
        <f t="shared" si="1"/>
        <v>0.46</v>
      </c>
    </row>
    <row r="25" spans="1:8" x14ac:dyDescent="0.25">
      <c r="A25">
        <v>24</v>
      </c>
      <c r="B25">
        <v>134793.17223140234</v>
      </c>
      <c r="D25" s="12">
        <f t="shared" si="2"/>
        <v>20000</v>
      </c>
      <c r="E25" s="12">
        <f t="shared" si="3"/>
        <v>30000</v>
      </c>
      <c r="F25">
        <f t="shared" si="0"/>
        <v>31</v>
      </c>
      <c r="G25">
        <f>SUM($F$2:F25)</f>
        <v>399</v>
      </c>
      <c r="H25" s="13">
        <f t="shared" si="1"/>
        <v>0.49875000000000003</v>
      </c>
    </row>
    <row r="26" spans="1:8" x14ac:dyDescent="0.25">
      <c r="A26">
        <v>25</v>
      </c>
      <c r="B26">
        <v>130455.56726093683</v>
      </c>
      <c r="D26" s="12">
        <f>E25</f>
        <v>30000</v>
      </c>
      <c r="E26" s="12">
        <f>D26+10000</f>
        <v>40000</v>
      </c>
      <c r="F26">
        <f t="shared" si="0"/>
        <v>50</v>
      </c>
      <c r="G26">
        <f>SUM($F$2:F26)</f>
        <v>449</v>
      </c>
      <c r="H26" s="13">
        <f t="shared" si="1"/>
        <v>0.56125000000000003</v>
      </c>
    </row>
    <row r="27" spans="1:8" x14ac:dyDescent="0.25">
      <c r="A27">
        <v>26</v>
      </c>
      <c r="B27">
        <v>292777.60831825715</v>
      </c>
      <c r="D27" s="12">
        <f t="shared" si="2"/>
        <v>40000</v>
      </c>
      <c r="E27" s="12">
        <f t="shared" si="3"/>
        <v>50000</v>
      </c>
      <c r="F27">
        <f t="shared" si="0"/>
        <v>32</v>
      </c>
      <c r="G27">
        <f>SUM($F$2:F27)</f>
        <v>481</v>
      </c>
      <c r="H27" s="13">
        <f t="shared" si="1"/>
        <v>0.60124999999999995</v>
      </c>
    </row>
    <row r="28" spans="1:8" x14ac:dyDescent="0.25">
      <c r="A28">
        <v>27</v>
      </c>
      <c r="B28">
        <v>190052.46517544932</v>
      </c>
      <c r="D28" s="12">
        <f t="shared" si="2"/>
        <v>50000</v>
      </c>
      <c r="E28" s="12">
        <f t="shared" si="3"/>
        <v>60000</v>
      </c>
      <c r="F28">
        <f t="shared" si="0"/>
        <v>33</v>
      </c>
      <c r="G28">
        <f>SUM($F$2:F28)</f>
        <v>514</v>
      </c>
      <c r="H28" s="13">
        <f t="shared" si="1"/>
        <v>0.64249999999999996</v>
      </c>
    </row>
    <row r="29" spans="1:8" x14ac:dyDescent="0.25">
      <c r="A29">
        <v>28</v>
      </c>
      <c r="B29">
        <v>-18660.514364710216</v>
      </c>
      <c r="D29" s="12">
        <f t="shared" si="2"/>
        <v>60000</v>
      </c>
      <c r="E29" s="12">
        <f t="shared" si="3"/>
        <v>70000</v>
      </c>
      <c r="F29">
        <f t="shared" si="0"/>
        <v>39</v>
      </c>
      <c r="G29">
        <f>SUM($F$2:F29)</f>
        <v>553</v>
      </c>
      <c r="H29" s="13">
        <f t="shared" si="1"/>
        <v>0.69125000000000003</v>
      </c>
    </row>
    <row r="30" spans="1:8" x14ac:dyDescent="0.25">
      <c r="A30">
        <v>29</v>
      </c>
      <c r="B30">
        <v>19420.514534510177</v>
      </c>
      <c r="D30" s="12">
        <f t="shared" si="2"/>
        <v>70000</v>
      </c>
      <c r="E30" s="12">
        <f t="shared" si="3"/>
        <v>80000</v>
      </c>
      <c r="F30">
        <f t="shared" si="0"/>
        <v>27</v>
      </c>
      <c r="G30">
        <f>SUM($F$2:F30)</f>
        <v>580</v>
      </c>
      <c r="H30" s="13">
        <f t="shared" si="1"/>
        <v>0.72499999999999998</v>
      </c>
    </row>
    <row r="31" spans="1:8" x14ac:dyDescent="0.25">
      <c r="A31">
        <v>30</v>
      </c>
      <c r="B31">
        <v>-8246.7646338552368</v>
      </c>
      <c r="D31" s="12">
        <f t="shared" si="2"/>
        <v>80000</v>
      </c>
      <c r="E31" s="12">
        <f t="shared" si="3"/>
        <v>90000</v>
      </c>
      <c r="F31">
        <f t="shared" si="0"/>
        <v>30</v>
      </c>
      <c r="G31">
        <f>SUM($F$2:F31)</f>
        <v>610</v>
      </c>
      <c r="H31" s="13">
        <f t="shared" si="1"/>
        <v>0.76249999999999996</v>
      </c>
    </row>
    <row r="32" spans="1:8" x14ac:dyDescent="0.25">
      <c r="A32">
        <v>31</v>
      </c>
      <c r="B32">
        <v>192096.82859948798</v>
      </c>
      <c r="D32" s="12">
        <f t="shared" si="2"/>
        <v>90000</v>
      </c>
      <c r="E32" s="12">
        <f t="shared" si="3"/>
        <v>100000</v>
      </c>
      <c r="F32">
        <f t="shared" si="0"/>
        <v>27</v>
      </c>
      <c r="G32">
        <f>SUM($F$2:F32)</f>
        <v>637</v>
      </c>
      <c r="H32" s="13">
        <f t="shared" si="1"/>
        <v>0.79625000000000001</v>
      </c>
    </row>
    <row r="33" spans="1:8" x14ac:dyDescent="0.25">
      <c r="A33">
        <v>32</v>
      </c>
      <c r="B33">
        <v>-1130.9426388824795</v>
      </c>
      <c r="D33" s="12">
        <f t="shared" si="2"/>
        <v>100000</v>
      </c>
      <c r="E33" s="12">
        <f t="shared" si="3"/>
        <v>110000</v>
      </c>
      <c r="F33">
        <f t="shared" si="0"/>
        <v>23</v>
      </c>
      <c r="G33">
        <f>SUM($F$2:F33)</f>
        <v>660</v>
      </c>
      <c r="H33" s="13">
        <f t="shared" si="1"/>
        <v>0.82499999999999996</v>
      </c>
    </row>
    <row r="34" spans="1:8" x14ac:dyDescent="0.25">
      <c r="A34">
        <v>33</v>
      </c>
      <c r="B34">
        <v>3658.9477134709723</v>
      </c>
      <c r="D34" s="12">
        <f t="shared" si="2"/>
        <v>110000</v>
      </c>
      <c r="E34" s="12">
        <f t="shared" si="3"/>
        <v>120000</v>
      </c>
      <c r="F34">
        <f t="shared" si="0"/>
        <v>24</v>
      </c>
      <c r="G34">
        <f>SUM($F$2:F34)</f>
        <v>684</v>
      </c>
      <c r="H34" s="13">
        <f t="shared" si="1"/>
        <v>0.85499999999999998</v>
      </c>
    </row>
    <row r="35" spans="1:8" x14ac:dyDescent="0.25">
      <c r="A35">
        <v>34</v>
      </c>
      <c r="B35">
        <v>80202.74756333293</v>
      </c>
      <c r="D35" s="12">
        <f t="shared" si="2"/>
        <v>120000</v>
      </c>
      <c r="E35" s="12">
        <f t="shared" si="3"/>
        <v>130000</v>
      </c>
      <c r="F35">
        <f t="shared" si="0"/>
        <v>24</v>
      </c>
      <c r="G35">
        <f>SUM($F$2:F35)</f>
        <v>708</v>
      </c>
      <c r="H35" s="13">
        <f t="shared" si="1"/>
        <v>0.88500000000000001</v>
      </c>
    </row>
    <row r="36" spans="1:8" x14ac:dyDescent="0.25">
      <c r="A36">
        <v>35</v>
      </c>
      <c r="B36">
        <v>-67937.240379411873</v>
      </c>
      <c r="D36" s="12">
        <f t="shared" si="2"/>
        <v>130000</v>
      </c>
      <c r="E36" s="12">
        <f t="shared" si="3"/>
        <v>140000</v>
      </c>
      <c r="F36">
        <f t="shared" si="0"/>
        <v>13</v>
      </c>
      <c r="G36">
        <f>SUM($F$2:F36)</f>
        <v>721</v>
      </c>
      <c r="H36" s="13">
        <f t="shared" si="1"/>
        <v>0.90125</v>
      </c>
    </row>
    <row r="37" spans="1:8" x14ac:dyDescent="0.25">
      <c r="A37">
        <v>36</v>
      </c>
      <c r="B37">
        <v>-57724.611993178871</v>
      </c>
      <c r="D37" s="12">
        <f t="shared" si="2"/>
        <v>140000</v>
      </c>
      <c r="E37" s="12">
        <f t="shared" si="3"/>
        <v>150000</v>
      </c>
      <c r="F37">
        <f t="shared" si="0"/>
        <v>15</v>
      </c>
      <c r="G37">
        <f>SUM($F$2:F37)</f>
        <v>736</v>
      </c>
      <c r="H37" s="13">
        <f t="shared" si="1"/>
        <v>0.92</v>
      </c>
    </row>
    <row r="38" spans="1:8" x14ac:dyDescent="0.25">
      <c r="A38">
        <v>37</v>
      </c>
      <c r="B38">
        <v>78647.302757535654</v>
      </c>
      <c r="D38" s="12">
        <f>E37</f>
        <v>150000</v>
      </c>
      <c r="E38" s="12">
        <f>D38+10000</f>
        <v>160000</v>
      </c>
      <c r="F38">
        <f t="shared" si="0"/>
        <v>8</v>
      </c>
      <c r="G38">
        <f>SUM($F$2:F38)</f>
        <v>744</v>
      </c>
      <c r="H38" s="13">
        <f t="shared" si="1"/>
        <v>0.93</v>
      </c>
    </row>
    <row r="39" spans="1:8" x14ac:dyDescent="0.25">
      <c r="A39">
        <v>38</v>
      </c>
      <c r="B39">
        <v>76922.228156118057</v>
      </c>
      <c r="D39" s="12">
        <f t="shared" si="2"/>
        <v>160000</v>
      </c>
      <c r="E39" s="12">
        <f t="shared" si="3"/>
        <v>170000</v>
      </c>
      <c r="F39">
        <f t="shared" si="0"/>
        <v>9</v>
      </c>
      <c r="G39">
        <f>SUM($F$2:F39)</f>
        <v>753</v>
      </c>
      <c r="H39" s="13">
        <f t="shared" si="1"/>
        <v>0.94125000000000003</v>
      </c>
    </row>
    <row r="40" spans="1:8" x14ac:dyDescent="0.25">
      <c r="A40">
        <v>39</v>
      </c>
      <c r="B40">
        <v>224577.69726402641</v>
      </c>
      <c r="D40" s="12">
        <f t="shared" si="2"/>
        <v>170000</v>
      </c>
      <c r="E40" s="12">
        <f t="shared" si="3"/>
        <v>180000</v>
      </c>
      <c r="F40">
        <f t="shared" si="0"/>
        <v>11</v>
      </c>
      <c r="G40">
        <f>SUM($F$2:F40)</f>
        <v>764</v>
      </c>
      <c r="H40" s="13">
        <f t="shared" si="1"/>
        <v>0.95499999999999996</v>
      </c>
    </row>
    <row r="41" spans="1:8" x14ac:dyDescent="0.25">
      <c r="A41">
        <v>40</v>
      </c>
      <c r="B41">
        <v>167991.48322209154</v>
      </c>
      <c r="D41" s="12">
        <f t="shared" si="2"/>
        <v>180000</v>
      </c>
      <c r="E41" s="12">
        <f t="shared" si="3"/>
        <v>190000</v>
      </c>
      <c r="F41">
        <f t="shared" si="0"/>
        <v>7</v>
      </c>
      <c r="G41">
        <f>SUM($F$2:F41)</f>
        <v>771</v>
      </c>
      <c r="H41" s="13">
        <f t="shared" si="1"/>
        <v>0.96375</v>
      </c>
    </row>
    <row r="42" spans="1:8" x14ac:dyDescent="0.25">
      <c r="A42">
        <v>41</v>
      </c>
      <c r="B42">
        <v>-169367.10014469575</v>
      </c>
      <c r="D42" s="12">
        <f t="shared" si="2"/>
        <v>190000</v>
      </c>
      <c r="E42" s="12">
        <f t="shared" si="3"/>
        <v>200000</v>
      </c>
      <c r="F42">
        <f t="shared" si="0"/>
        <v>8</v>
      </c>
      <c r="G42">
        <f>SUM($F$2:F42)</f>
        <v>779</v>
      </c>
      <c r="H42" s="13">
        <f t="shared" si="1"/>
        <v>0.97375</v>
      </c>
    </row>
    <row r="43" spans="1:8" x14ac:dyDescent="0.25">
      <c r="A43">
        <v>42</v>
      </c>
      <c r="B43">
        <v>-32406.384489053602</v>
      </c>
      <c r="D43" s="12">
        <f t="shared" si="2"/>
        <v>200000</v>
      </c>
      <c r="E43" s="12">
        <f t="shared" si="3"/>
        <v>210000</v>
      </c>
      <c r="F43">
        <f t="shared" si="0"/>
        <v>3</v>
      </c>
      <c r="G43">
        <f>SUM($F$2:F43)</f>
        <v>782</v>
      </c>
      <c r="H43" s="13">
        <f t="shared" si="1"/>
        <v>0.97750000000000004</v>
      </c>
    </row>
    <row r="44" spans="1:8" x14ac:dyDescent="0.25">
      <c r="A44">
        <v>43</v>
      </c>
      <c r="B44">
        <v>162008.08784104083</v>
      </c>
      <c r="D44" s="12">
        <f t="shared" si="2"/>
        <v>210000</v>
      </c>
      <c r="E44" s="12">
        <f t="shared" si="3"/>
        <v>220000</v>
      </c>
      <c r="F44">
        <f t="shared" si="0"/>
        <v>2</v>
      </c>
      <c r="G44">
        <f>SUM($F$2:F44)</f>
        <v>784</v>
      </c>
      <c r="H44" s="13">
        <f t="shared" si="1"/>
        <v>0.98</v>
      </c>
    </row>
    <row r="45" spans="1:8" x14ac:dyDescent="0.25">
      <c r="A45">
        <v>44</v>
      </c>
      <c r="B45">
        <v>-42182.21089336068</v>
      </c>
      <c r="D45" s="12">
        <f t="shared" si="2"/>
        <v>220000</v>
      </c>
      <c r="E45" s="12">
        <f t="shared" si="3"/>
        <v>230000</v>
      </c>
      <c r="F45">
        <f t="shared" si="0"/>
        <v>4</v>
      </c>
      <c r="G45">
        <f>SUM($F$2:F45)</f>
        <v>788</v>
      </c>
      <c r="H45" s="13">
        <f t="shared" si="1"/>
        <v>0.98499999999999999</v>
      </c>
    </row>
    <row r="46" spans="1:8" x14ac:dyDescent="0.25">
      <c r="A46">
        <v>45</v>
      </c>
      <c r="B46">
        <v>66472.473704391421</v>
      </c>
      <c r="D46" s="12">
        <f t="shared" si="2"/>
        <v>230000</v>
      </c>
      <c r="E46" s="12">
        <f t="shared" si="3"/>
        <v>240000</v>
      </c>
      <c r="F46">
        <f t="shared" si="0"/>
        <v>1</v>
      </c>
      <c r="G46">
        <f>SUM($F$2:F46)</f>
        <v>789</v>
      </c>
      <c r="H46" s="13">
        <f t="shared" si="1"/>
        <v>0.98624999999999996</v>
      </c>
    </row>
    <row r="47" spans="1:8" x14ac:dyDescent="0.25">
      <c r="A47">
        <v>46</v>
      </c>
      <c r="B47">
        <v>7596.7942236778272</v>
      </c>
      <c r="D47" s="12">
        <f t="shared" si="2"/>
        <v>240000</v>
      </c>
      <c r="E47" s="12">
        <f t="shared" si="3"/>
        <v>250000</v>
      </c>
      <c r="F47">
        <f t="shared" si="0"/>
        <v>1</v>
      </c>
      <c r="G47">
        <f>SUM($F$2:F47)</f>
        <v>790</v>
      </c>
      <c r="H47" s="13">
        <f t="shared" si="1"/>
        <v>0.98750000000000004</v>
      </c>
    </row>
    <row r="48" spans="1:8" x14ac:dyDescent="0.25">
      <c r="A48">
        <v>47</v>
      </c>
      <c r="B48">
        <v>91286.565067128249</v>
      </c>
      <c r="D48" s="12">
        <f>E47</f>
        <v>250000</v>
      </c>
      <c r="E48" s="12">
        <f>D48+10000</f>
        <v>260000</v>
      </c>
      <c r="F48">
        <f t="shared" si="0"/>
        <v>6</v>
      </c>
      <c r="G48">
        <f>SUM($F$2:F48)</f>
        <v>796</v>
      </c>
      <c r="H48" s="13">
        <f t="shared" si="1"/>
        <v>0.995</v>
      </c>
    </row>
    <row r="49" spans="1:8" x14ac:dyDescent="0.25">
      <c r="A49">
        <v>48</v>
      </c>
      <c r="B49">
        <v>12537.631323854901</v>
      </c>
      <c r="D49" s="12">
        <f t="shared" si="2"/>
        <v>260000</v>
      </c>
      <c r="E49" s="12">
        <f t="shared" si="3"/>
        <v>270000</v>
      </c>
      <c r="F49">
        <f t="shared" si="0"/>
        <v>1</v>
      </c>
      <c r="G49">
        <f>SUM($F$2:F49)</f>
        <v>797</v>
      </c>
      <c r="H49" s="13">
        <f t="shared" si="1"/>
        <v>0.99624999999999997</v>
      </c>
    </row>
    <row r="50" spans="1:8" x14ac:dyDescent="0.25">
      <c r="A50">
        <v>49</v>
      </c>
      <c r="B50">
        <v>146899.78187551087</v>
      </c>
      <c r="D50" s="12">
        <f t="shared" si="2"/>
        <v>270000</v>
      </c>
      <c r="E50" s="12">
        <f t="shared" si="3"/>
        <v>280000</v>
      </c>
      <c r="F50">
        <f t="shared" si="0"/>
        <v>1</v>
      </c>
      <c r="G50">
        <f>SUM($F$2:F50)</f>
        <v>798</v>
      </c>
      <c r="H50" s="13">
        <f t="shared" si="1"/>
        <v>0.99750000000000005</v>
      </c>
    </row>
    <row r="51" spans="1:8" x14ac:dyDescent="0.25">
      <c r="A51">
        <v>50</v>
      </c>
      <c r="B51">
        <v>-115070.75365194745</v>
      </c>
      <c r="D51" s="12">
        <f t="shared" si="2"/>
        <v>280000</v>
      </c>
      <c r="E51" s="12">
        <f t="shared" si="3"/>
        <v>290000</v>
      </c>
      <c r="F51">
        <f t="shared" si="0"/>
        <v>0</v>
      </c>
      <c r="G51">
        <f>SUM($F$2:F51)</f>
        <v>798</v>
      </c>
      <c r="H51" s="13">
        <f t="shared" si="1"/>
        <v>0.99750000000000005</v>
      </c>
    </row>
    <row r="52" spans="1:8" x14ac:dyDescent="0.25">
      <c r="A52">
        <v>51</v>
      </c>
      <c r="B52">
        <v>81873.75477202906</v>
      </c>
      <c r="D52" s="12">
        <f t="shared" si="2"/>
        <v>290000</v>
      </c>
      <c r="E52" s="12">
        <f t="shared" si="3"/>
        <v>300000</v>
      </c>
      <c r="F52">
        <f t="shared" si="0"/>
        <v>1</v>
      </c>
      <c r="G52">
        <f>SUM($F$2:F52)</f>
        <v>799</v>
      </c>
      <c r="H52" s="13">
        <f t="shared" si="1"/>
        <v>0.99875000000000003</v>
      </c>
    </row>
    <row r="53" spans="1:8" x14ac:dyDescent="0.25">
      <c r="A53">
        <v>52</v>
      </c>
      <c r="B53">
        <v>68538.621637413671</v>
      </c>
      <c r="D53" s="12">
        <f t="shared" si="2"/>
        <v>300000</v>
      </c>
      <c r="E53" s="12">
        <f t="shared" si="3"/>
        <v>310000</v>
      </c>
      <c r="F53">
        <f t="shared" si="0"/>
        <v>0</v>
      </c>
      <c r="G53">
        <f>SUM($F$2:F53)</f>
        <v>799</v>
      </c>
      <c r="H53" s="13">
        <f t="shared" si="1"/>
        <v>0.99875000000000003</v>
      </c>
    </row>
    <row r="54" spans="1:8" x14ac:dyDescent="0.25">
      <c r="A54">
        <v>53</v>
      </c>
      <c r="B54">
        <v>9109.1264146469548</v>
      </c>
      <c r="D54" s="12">
        <f t="shared" si="2"/>
        <v>310000</v>
      </c>
      <c r="E54" s="12">
        <f t="shared" si="3"/>
        <v>320000</v>
      </c>
      <c r="F54">
        <f t="shared" si="0"/>
        <v>1</v>
      </c>
      <c r="G54">
        <f>SUM($F$2:F54)</f>
        <v>800</v>
      </c>
      <c r="H54" s="13">
        <f t="shared" si="1"/>
        <v>1</v>
      </c>
    </row>
    <row r="55" spans="1:8" x14ac:dyDescent="0.25">
      <c r="A55">
        <v>54</v>
      </c>
      <c r="B55">
        <v>-177019.55118953792</v>
      </c>
      <c r="D55" s="12">
        <f t="shared" si="2"/>
        <v>320000</v>
      </c>
      <c r="E55" s="12">
        <f t="shared" si="3"/>
        <v>330000</v>
      </c>
      <c r="F55">
        <f t="shared" si="0"/>
        <v>0</v>
      </c>
      <c r="G55">
        <f>SUM($F$2:F55)</f>
        <v>800</v>
      </c>
      <c r="H55" s="13">
        <f t="shared" si="1"/>
        <v>1</v>
      </c>
    </row>
    <row r="56" spans="1:8" x14ac:dyDescent="0.25">
      <c r="A56">
        <v>55</v>
      </c>
      <c r="B56">
        <v>24631.092022168847</v>
      </c>
      <c r="D56" s="12">
        <f t="shared" si="2"/>
        <v>330000</v>
      </c>
      <c r="E56" s="12">
        <f t="shared" si="3"/>
        <v>340000</v>
      </c>
      <c r="F56">
        <f t="shared" si="0"/>
        <v>0</v>
      </c>
      <c r="G56">
        <f>SUM($F$2:F56)</f>
        <v>800</v>
      </c>
      <c r="H56" s="13">
        <f t="shared" si="1"/>
        <v>1</v>
      </c>
    </row>
    <row r="57" spans="1:8" x14ac:dyDescent="0.25">
      <c r="A57">
        <v>56</v>
      </c>
      <c r="B57">
        <v>127861.26811347662</v>
      </c>
      <c r="D57" s="12">
        <f t="shared" si="2"/>
        <v>340000</v>
      </c>
      <c r="E57" s="12">
        <f t="shared" si="3"/>
        <v>350000</v>
      </c>
      <c r="F57">
        <f t="shared" si="0"/>
        <v>0</v>
      </c>
      <c r="G57">
        <f>SUM($F$2:F57)</f>
        <v>800</v>
      </c>
      <c r="H57" s="13">
        <f t="shared" si="1"/>
        <v>1</v>
      </c>
    </row>
    <row r="58" spans="1:8" x14ac:dyDescent="0.25">
      <c r="A58">
        <v>57</v>
      </c>
      <c r="B58">
        <v>200349.32956705225</v>
      </c>
      <c r="D58" s="12">
        <f t="shared" si="2"/>
        <v>350000</v>
      </c>
      <c r="E58" s="12">
        <f t="shared" si="3"/>
        <v>360000</v>
      </c>
      <c r="F58">
        <f t="shared" si="0"/>
        <v>0</v>
      </c>
      <c r="G58">
        <f>SUM($F$2:F58)</f>
        <v>800</v>
      </c>
      <c r="H58" s="13">
        <f t="shared" si="1"/>
        <v>1</v>
      </c>
    </row>
    <row r="59" spans="1:8" x14ac:dyDescent="0.25">
      <c r="A59">
        <v>58</v>
      </c>
      <c r="B59">
        <v>20831.504456998111</v>
      </c>
      <c r="D59" s="12">
        <f t="shared" si="2"/>
        <v>360000</v>
      </c>
      <c r="E59" s="12">
        <f t="shared" si="3"/>
        <v>370000</v>
      </c>
      <c r="F59">
        <f t="shared" si="0"/>
        <v>0</v>
      </c>
      <c r="G59">
        <f>SUM($F$2:F59)</f>
        <v>800</v>
      </c>
      <c r="H59" s="13">
        <f t="shared" si="1"/>
        <v>1</v>
      </c>
    </row>
    <row r="60" spans="1:8" x14ac:dyDescent="0.25">
      <c r="A60">
        <v>59</v>
      </c>
      <c r="B60">
        <v>73160.924677827861</v>
      </c>
      <c r="D60" s="12">
        <f>E59</f>
        <v>370000</v>
      </c>
      <c r="E60" s="12">
        <f>D60+10000</f>
        <v>380000</v>
      </c>
      <c r="F60">
        <f t="shared" si="0"/>
        <v>0</v>
      </c>
      <c r="G60">
        <f>SUM($F$2:F60)</f>
        <v>800</v>
      </c>
      <c r="H60" s="13">
        <f t="shared" si="1"/>
        <v>1</v>
      </c>
    </row>
    <row r="61" spans="1:8" x14ac:dyDescent="0.25">
      <c r="A61">
        <v>60</v>
      </c>
      <c r="B61">
        <v>19421.800463011987</v>
      </c>
      <c r="D61" s="12">
        <f t="shared" si="2"/>
        <v>380000</v>
      </c>
      <c r="E61" s="12">
        <f t="shared" si="3"/>
        <v>390000</v>
      </c>
      <c r="F61">
        <f t="shared" si="0"/>
        <v>0</v>
      </c>
      <c r="G61">
        <f>SUM($F$2:F61)</f>
        <v>800</v>
      </c>
      <c r="H61" s="13">
        <f t="shared" si="1"/>
        <v>1</v>
      </c>
    </row>
    <row r="62" spans="1:8" x14ac:dyDescent="0.25">
      <c r="A62">
        <v>61</v>
      </c>
      <c r="B62">
        <v>175403.24702875371</v>
      </c>
      <c r="D62" s="12">
        <f t="shared" si="2"/>
        <v>390000</v>
      </c>
      <c r="E62" s="12">
        <v>1000000</v>
      </c>
      <c r="F62">
        <f t="shared" si="0"/>
        <v>0</v>
      </c>
      <c r="G62">
        <f>SUM($F$2:F62)</f>
        <v>800</v>
      </c>
      <c r="H62" s="13">
        <f t="shared" si="1"/>
        <v>1</v>
      </c>
    </row>
    <row r="63" spans="1:8" x14ac:dyDescent="0.25">
      <c r="A63">
        <v>62</v>
      </c>
      <c r="B63">
        <v>76985.103365822797</v>
      </c>
      <c r="D63" s="12"/>
      <c r="E63" s="12"/>
    </row>
    <row r="64" spans="1:8" x14ac:dyDescent="0.25">
      <c r="A64">
        <v>63</v>
      </c>
      <c r="B64">
        <v>-16476.681919872801</v>
      </c>
      <c r="D64" s="12"/>
      <c r="E64" s="12"/>
    </row>
    <row r="65" spans="1:5" x14ac:dyDescent="0.25">
      <c r="A65">
        <v>64</v>
      </c>
      <c r="B65">
        <v>-8074.6604476882858</v>
      </c>
      <c r="D65" s="12"/>
      <c r="E65" s="12"/>
    </row>
    <row r="66" spans="1:5" x14ac:dyDescent="0.25">
      <c r="A66">
        <v>65</v>
      </c>
      <c r="B66">
        <v>-41695.935878528093</v>
      </c>
      <c r="D66" s="12"/>
      <c r="E66" s="12"/>
    </row>
    <row r="67" spans="1:5" x14ac:dyDescent="0.25">
      <c r="A67">
        <v>66</v>
      </c>
      <c r="B67">
        <v>79365.909912167524</v>
      </c>
    </row>
    <row r="68" spans="1:5" x14ac:dyDescent="0.25">
      <c r="A68">
        <v>67</v>
      </c>
      <c r="B68">
        <v>118505.30723284607</v>
      </c>
    </row>
    <row r="69" spans="1:5" x14ac:dyDescent="0.25">
      <c r="A69">
        <v>68</v>
      </c>
      <c r="B69">
        <v>-50113.891001850432</v>
      </c>
    </row>
    <row r="70" spans="1:5" x14ac:dyDescent="0.25">
      <c r="A70">
        <v>69</v>
      </c>
      <c r="B70">
        <v>60283.689779676293</v>
      </c>
    </row>
    <row r="71" spans="1:5" x14ac:dyDescent="0.25">
      <c r="A71">
        <v>70</v>
      </c>
      <c r="B71">
        <v>-30374.113773373749</v>
      </c>
    </row>
    <row r="72" spans="1:5" x14ac:dyDescent="0.25">
      <c r="A72">
        <v>71</v>
      </c>
      <c r="B72">
        <v>56501.291181940709</v>
      </c>
    </row>
    <row r="73" spans="1:5" x14ac:dyDescent="0.25">
      <c r="A73">
        <v>72</v>
      </c>
      <c r="B73">
        <v>-184120.5601543831</v>
      </c>
    </row>
    <row r="74" spans="1:5" x14ac:dyDescent="0.25">
      <c r="A74">
        <v>73</v>
      </c>
      <c r="B74">
        <v>-37903.237493994558</v>
      </c>
    </row>
    <row r="75" spans="1:5" x14ac:dyDescent="0.25">
      <c r="A75">
        <v>74</v>
      </c>
      <c r="B75">
        <v>99822.613226367161</v>
      </c>
    </row>
    <row r="76" spans="1:5" x14ac:dyDescent="0.25">
      <c r="A76">
        <v>75</v>
      </c>
      <c r="B76">
        <v>18163.695168189137</v>
      </c>
    </row>
    <row r="77" spans="1:5" x14ac:dyDescent="0.25">
      <c r="A77">
        <v>76</v>
      </c>
      <c r="B77">
        <v>-158534.86406387785</v>
      </c>
    </row>
    <row r="78" spans="1:5" x14ac:dyDescent="0.25">
      <c r="A78">
        <v>77</v>
      </c>
      <c r="B78">
        <v>198862.81060647778</v>
      </c>
    </row>
    <row r="79" spans="1:5" x14ac:dyDescent="0.25">
      <c r="A79">
        <v>78</v>
      </c>
      <c r="B79">
        <v>101975.9523174701</v>
      </c>
    </row>
    <row r="80" spans="1:5" x14ac:dyDescent="0.25">
      <c r="A80">
        <v>79</v>
      </c>
      <c r="B80">
        <v>34436.62203089612</v>
      </c>
    </row>
    <row r="81" spans="1:2" x14ac:dyDescent="0.25">
      <c r="A81">
        <v>80</v>
      </c>
      <c r="B81">
        <v>15977.951058706594</v>
      </c>
    </row>
    <row r="82" spans="1:2" x14ac:dyDescent="0.25">
      <c r="A82">
        <v>81</v>
      </c>
      <c r="B82">
        <v>9634.4133342887399</v>
      </c>
    </row>
    <row r="83" spans="1:2" x14ac:dyDescent="0.25">
      <c r="A83">
        <v>82</v>
      </c>
      <c r="B83">
        <v>100495.99196419964</v>
      </c>
    </row>
    <row r="84" spans="1:2" x14ac:dyDescent="0.25">
      <c r="A84">
        <v>83</v>
      </c>
      <c r="B84">
        <v>103455.10842434147</v>
      </c>
    </row>
    <row r="85" spans="1:2" x14ac:dyDescent="0.25">
      <c r="A85">
        <v>84</v>
      </c>
      <c r="B85">
        <v>22646.846243717657</v>
      </c>
    </row>
    <row r="86" spans="1:2" x14ac:dyDescent="0.25">
      <c r="A86">
        <v>85</v>
      </c>
      <c r="B86">
        <v>106478.19588454287</v>
      </c>
    </row>
    <row r="87" spans="1:2" x14ac:dyDescent="0.25">
      <c r="A87">
        <v>86</v>
      </c>
      <c r="B87">
        <v>171677.45175362361</v>
      </c>
    </row>
    <row r="88" spans="1:2" x14ac:dyDescent="0.25">
      <c r="A88">
        <v>87</v>
      </c>
      <c r="B88">
        <v>-9060.1803199842034</v>
      </c>
    </row>
    <row r="89" spans="1:2" x14ac:dyDescent="0.25">
      <c r="A89">
        <v>88</v>
      </c>
      <c r="B89">
        <v>-95487.306798662612</v>
      </c>
    </row>
    <row r="90" spans="1:2" x14ac:dyDescent="0.25">
      <c r="A90">
        <v>89</v>
      </c>
      <c r="B90">
        <v>-80371.92582352912</v>
      </c>
    </row>
    <row r="91" spans="1:2" x14ac:dyDescent="0.25">
      <c r="A91">
        <v>90</v>
      </c>
      <c r="B91">
        <v>11792.039589294442</v>
      </c>
    </row>
    <row r="92" spans="1:2" x14ac:dyDescent="0.25">
      <c r="A92">
        <v>91</v>
      </c>
      <c r="B92">
        <v>179707.26432714198</v>
      </c>
    </row>
    <row r="93" spans="1:2" x14ac:dyDescent="0.25">
      <c r="A93">
        <v>92</v>
      </c>
      <c r="B93">
        <v>116898.23618523014</v>
      </c>
    </row>
    <row r="94" spans="1:2" x14ac:dyDescent="0.25">
      <c r="A94">
        <v>93</v>
      </c>
      <c r="B94">
        <v>65263.155907423068</v>
      </c>
    </row>
    <row r="95" spans="1:2" x14ac:dyDescent="0.25">
      <c r="A95">
        <v>94</v>
      </c>
      <c r="B95">
        <v>-28068.199533100251</v>
      </c>
    </row>
    <row r="96" spans="1:2" x14ac:dyDescent="0.25">
      <c r="A96">
        <v>95</v>
      </c>
      <c r="B96">
        <v>89605.46930707604</v>
      </c>
    </row>
    <row r="97" spans="1:2" x14ac:dyDescent="0.25">
      <c r="A97">
        <v>96</v>
      </c>
      <c r="B97">
        <v>115404.14273114258</v>
      </c>
    </row>
    <row r="98" spans="1:2" x14ac:dyDescent="0.25">
      <c r="A98">
        <v>97</v>
      </c>
      <c r="B98">
        <v>-154331.7441441094</v>
      </c>
    </row>
    <row r="99" spans="1:2" x14ac:dyDescent="0.25">
      <c r="A99">
        <v>98</v>
      </c>
      <c r="B99">
        <v>121432.66846082627</v>
      </c>
    </row>
    <row r="100" spans="1:2" x14ac:dyDescent="0.25">
      <c r="A100">
        <v>99</v>
      </c>
      <c r="B100">
        <v>46695.131741493678</v>
      </c>
    </row>
    <row r="101" spans="1:2" x14ac:dyDescent="0.25">
      <c r="A101">
        <v>100</v>
      </c>
      <c r="B101">
        <v>179441.37605817238</v>
      </c>
    </row>
    <row r="102" spans="1:2" x14ac:dyDescent="0.25">
      <c r="A102">
        <v>101</v>
      </c>
      <c r="B102">
        <v>34945.703318370863</v>
      </c>
    </row>
    <row r="103" spans="1:2" x14ac:dyDescent="0.25">
      <c r="A103">
        <v>102</v>
      </c>
      <c r="B103">
        <v>14563.760626893345</v>
      </c>
    </row>
    <row r="104" spans="1:2" x14ac:dyDescent="0.25">
      <c r="A104">
        <v>103</v>
      </c>
      <c r="B104">
        <v>-76203.638499168024</v>
      </c>
    </row>
    <row r="105" spans="1:2" x14ac:dyDescent="0.25">
      <c r="A105">
        <v>104</v>
      </c>
      <c r="B105">
        <v>105817.48113601502</v>
      </c>
    </row>
    <row r="106" spans="1:2" x14ac:dyDescent="0.25">
      <c r="A106">
        <v>105</v>
      </c>
      <c r="B106">
        <v>-11215.079319584234</v>
      </c>
    </row>
    <row r="107" spans="1:2" x14ac:dyDescent="0.25">
      <c r="A107">
        <v>106</v>
      </c>
      <c r="B107">
        <v>10779.648195085001</v>
      </c>
    </row>
    <row r="108" spans="1:2" x14ac:dyDescent="0.25">
      <c r="A108">
        <v>107</v>
      </c>
      <c r="B108">
        <v>-43897.67051611904</v>
      </c>
    </row>
    <row r="109" spans="1:2" x14ac:dyDescent="0.25">
      <c r="A109">
        <v>108</v>
      </c>
      <c r="B109">
        <v>42447.696276856281</v>
      </c>
    </row>
    <row r="110" spans="1:2" x14ac:dyDescent="0.25">
      <c r="A110">
        <v>109</v>
      </c>
      <c r="B110">
        <v>116538.92705809174</v>
      </c>
    </row>
    <row r="111" spans="1:2" x14ac:dyDescent="0.25">
      <c r="A111">
        <v>110</v>
      </c>
      <c r="B111">
        <v>-224961.77838933675</v>
      </c>
    </row>
    <row r="112" spans="1:2" x14ac:dyDescent="0.25">
      <c r="A112">
        <v>111</v>
      </c>
      <c r="B112">
        <v>82156.027209011925</v>
      </c>
    </row>
    <row r="113" spans="1:2" x14ac:dyDescent="0.25">
      <c r="A113">
        <v>112</v>
      </c>
      <c r="B113">
        <v>-118125.00126142624</v>
      </c>
    </row>
    <row r="114" spans="1:2" x14ac:dyDescent="0.25">
      <c r="A114">
        <v>113</v>
      </c>
      <c r="B114">
        <v>-79375.843370974661</v>
      </c>
    </row>
    <row r="115" spans="1:2" x14ac:dyDescent="0.25">
      <c r="A115">
        <v>114</v>
      </c>
      <c r="B115">
        <v>-94536.19320394742</v>
      </c>
    </row>
    <row r="116" spans="1:2" x14ac:dyDescent="0.25">
      <c r="A116">
        <v>115</v>
      </c>
      <c r="B116">
        <v>13236.27687178315</v>
      </c>
    </row>
    <row r="117" spans="1:2" x14ac:dyDescent="0.25">
      <c r="A117">
        <v>116</v>
      </c>
      <c r="B117">
        <v>-73833.005615253438</v>
      </c>
    </row>
    <row r="118" spans="1:2" x14ac:dyDescent="0.25">
      <c r="A118">
        <v>117</v>
      </c>
      <c r="B118">
        <v>-47210.896776215814</v>
      </c>
    </row>
    <row r="119" spans="1:2" x14ac:dyDescent="0.25">
      <c r="A119">
        <v>118</v>
      </c>
      <c r="B119">
        <v>30776.72863746361</v>
      </c>
    </row>
    <row r="120" spans="1:2" x14ac:dyDescent="0.25">
      <c r="A120">
        <v>119</v>
      </c>
      <c r="B120">
        <v>-66595.713744871726</v>
      </c>
    </row>
    <row r="121" spans="1:2" x14ac:dyDescent="0.25">
      <c r="A121">
        <v>120</v>
      </c>
      <c r="B121">
        <v>44610.700582371595</v>
      </c>
    </row>
    <row r="122" spans="1:2" x14ac:dyDescent="0.25">
      <c r="A122">
        <v>121</v>
      </c>
      <c r="B122">
        <v>123966.05877787361</v>
      </c>
    </row>
    <row r="123" spans="1:2" x14ac:dyDescent="0.25">
      <c r="A123">
        <v>122</v>
      </c>
      <c r="B123">
        <v>-76374.40992586271</v>
      </c>
    </row>
    <row r="124" spans="1:2" x14ac:dyDescent="0.25">
      <c r="A124">
        <v>123</v>
      </c>
      <c r="B124">
        <v>-106888.83711848043</v>
      </c>
    </row>
    <row r="125" spans="1:2" x14ac:dyDescent="0.25">
      <c r="A125">
        <v>124</v>
      </c>
      <c r="B125">
        <v>42438.856282171546</v>
      </c>
    </row>
    <row r="126" spans="1:2" x14ac:dyDescent="0.25">
      <c r="A126">
        <v>125</v>
      </c>
      <c r="B126">
        <v>2.4875607601316005</v>
      </c>
    </row>
    <row r="127" spans="1:2" x14ac:dyDescent="0.25">
      <c r="A127">
        <v>126</v>
      </c>
      <c r="B127">
        <v>67453.982286783343</v>
      </c>
    </row>
    <row r="128" spans="1:2" x14ac:dyDescent="0.25">
      <c r="A128">
        <v>127</v>
      </c>
      <c r="B128">
        <v>95312.65686023474</v>
      </c>
    </row>
    <row r="129" spans="1:2" x14ac:dyDescent="0.25">
      <c r="A129">
        <v>128</v>
      </c>
      <c r="B129">
        <v>19241.607698397118</v>
      </c>
    </row>
    <row r="130" spans="1:2" x14ac:dyDescent="0.25">
      <c r="A130">
        <v>129</v>
      </c>
      <c r="B130">
        <v>28614.027945092494</v>
      </c>
    </row>
    <row r="131" spans="1:2" x14ac:dyDescent="0.25">
      <c r="A131">
        <v>130</v>
      </c>
      <c r="B131">
        <v>46321.952097889429</v>
      </c>
    </row>
    <row r="132" spans="1:2" x14ac:dyDescent="0.25">
      <c r="A132">
        <v>131</v>
      </c>
      <c r="B132">
        <v>157740.66225882008</v>
      </c>
    </row>
    <row r="133" spans="1:2" x14ac:dyDescent="0.25">
      <c r="A133">
        <v>132</v>
      </c>
      <c r="B133">
        <v>97553.388130009247</v>
      </c>
    </row>
    <row r="134" spans="1:2" x14ac:dyDescent="0.25">
      <c r="A134">
        <v>133</v>
      </c>
      <c r="B134">
        <v>184458.69660903784</v>
      </c>
    </row>
    <row r="135" spans="1:2" x14ac:dyDescent="0.25">
      <c r="A135">
        <v>134</v>
      </c>
      <c r="B135">
        <v>63057.514029666585</v>
      </c>
    </row>
    <row r="136" spans="1:2" x14ac:dyDescent="0.25">
      <c r="A136">
        <v>135</v>
      </c>
      <c r="B136">
        <v>22677.476747961675</v>
      </c>
    </row>
    <row r="137" spans="1:2" x14ac:dyDescent="0.25">
      <c r="A137">
        <v>136</v>
      </c>
      <c r="B137">
        <v>-40088.274229502837</v>
      </c>
    </row>
    <row r="138" spans="1:2" x14ac:dyDescent="0.25">
      <c r="A138">
        <v>137</v>
      </c>
      <c r="B138">
        <v>161593.24723615835</v>
      </c>
    </row>
    <row r="139" spans="1:2" x14ac:dyDescent="0.25">
      <c r="A139">
        <v>138</v>
      </c>
      <c r="B139">
        <v>-28458.649868207067</v>
      </c>
    </row>
    <row r="140" spans="1:2" x14ac:dyDescent="0.25">
      <c r="A140">
        <v>139</v>
      </c>
      <c r="B140">
        <v>46775.664587384686</v>
      </c>
    </row>
    <row r="141" spans="1:2" x14ac:dyDescent="0.25">
      <c r="A141">
        <v>140</v>
      </c>
      <c r="B141">
        <v>171485.59700293251</v>
      </c>
    </row>
    <row r="142" spans="1:2" x14ac:dyDescent="0.25">
      <c r="A142">
        <v>141</v>
      </c>
      <c r="B142">
        <v>-19022.593951310264</v>
      </c>
    </row>
    <row r="143" spans="1:2" x14ac:dyDescent="0.25">
      <c r="A143">
        <v>142</v>
      </c>
      <c r="B143">
        <v>120435.18683283753</v>
      </c>
    </row>
    <row r="144" spans="1:2" x14ac:dyDescent="0.25">
      <c r="A144">
        <v>143</v>
      </c>
      <c r="B144">
        <v>91097.834339059467</v>
      </c>
    </row>
    <row r="145" spans="1:2" x14ac:dyDescent="0.25">
      <c r="A145">
        <v>144</v>
      </c>
      <c r="B145">
        <v>70185.640036220604</v>
      </c>
    </row>
    <row r="146" spans="1:2" x14ac:dyDescent="0.25">
      <c r="A146">
        <v>145</v>
      </c>
      <c r="B146">
        <v>82323.227032453491</v>
      </c>
    </row>
    <row r="147" spans="1:2" x14ac:dyDescent="0.25">
      <c r="A147">
        <v>146</v>
      </c>
      <c r="B147">
        <v>160632.56962444505</v>
      </c>
    </row>
    <row r="148" spans="1:2" x14ac:dyDescent="0.25">
      <c r="A148">
        <v>147</v>
      </c>
      <c r="B148">
        <v>141770.97958625716</v>
      </c>
    </row>
    <row r="149" spans="1:2" x14ac:dyDescent="0.25">
      <c r="A149">
        <v>148</v>
      </c>
      <c r="B149">
        <v>-53522.964419926</v>
      </c>
    </row>
    <row r="150" spans="1:2" x14ac:dyDescent="0.25">
      <c r="A150">
        <v>149</v>
      </c>
      <c r="B150">
        <v>73439.728199701087</v>
      </c>
    </row>
    <row r="151" spans="1:2" x14ac:dyDescent="0.25">
      <c r="A151">
        <v>150</v>
      </c>
      <c r="B151">
        <v>-34179.046916355444</v>
      </c>
    </row>
    <row r="152" spans="1:2" x14ac:dyDescent="0.25">
      <c r="A152">
        <v>151</v>
      </c>
      <c r="B152">
        <v>-39574.730168361639</v>
      </c>
    </row>
    <row r="153" spans="1:2" x14ac:dyDescent="0.25">
      <c r="A153">
        <v>152</v>
      </c>
      <c r="B153">
        <v>48953.111536378012</v>
      </c>
    </row>
    <row r="154" spans="1:2" x14ac:dyDescent="0.25">
      <c r="A154">
        <v>153</v>
      </c>
      <c r="B154">
        <v>250733.39408043399</v>
      </c>
    </row>
    <row r="155" spans="1:2" x14ac:dyDescent="0.25">
      <c r="A155">
        <v>154</v>
      </c>
      <c r="B155">
        <v>-44363.205575435401</v>
      </c>
    </row>
    <row r="156" spans="1:2" x14ac:dyDescent="0.25">
      <c r="A156">
        <v>155</v>
      </c>
      <c r="B156">
        <v>39224.893617513306</v>
      </c>
    </row>
    <row r="157" spans="1:2" x14ac:dyDescent="0.25">
      <c r="A157">
        <v>156</v>
      </c>
      <c r="B157">
        <v>19747.971687908892</v>
      </c>
    </row>
    <row r="158" spans="1:2" x14ac:dyDescent="0.25">
      <c r="A158">
        <v>157</v>
      </c>
      <c r="B158">
        <v>-17224.217409843754</v>
      </c>
    </row>
    <row r="159" spans="1:2" x14ac:dyDescent="0.25">
      <c r="A159">
        <v>158</v>
      </c>
      <c r="B159">
        <v>58.492044973623706</v>
      </c>
    </row>
    <row r="160" spans="1:2" x14ac:dyDescent="0.25">
      <c r="A160">
        <v>159</v>
      </c>
      <c r="B160">
        <v>31378.100578481848</v>
      </c>
    </row>
    <row r="161" spans="1:2" x14ac:dyDescent="0.25">
      <c r="A161">
        <v>160</v>
      </c>
      <c r="B161">
        <v>66708.617817577222</v>
      </c>
    </row>
    <row r="162" spans="1:2" x14ac:dyDescent="0.25">
      <c r="A162">
        <v>161</v>
      </c>
      <c r="B162">
        <v>-114425.34354370961</v>
      </c>
    </row>
    <row r="163" spans="1:2" x14ac:dyDescent="0.25">
      <c r="A163">
        <v>162</v>
      </c>
      <c r="B163">
        <v>-58056.276813864228</v>
      </c>
    </row>
    <row r="164" spans="1:2" x14ac:dyDescent="0.25">
      <c r="A164">
        <v>163</v>
      </c>
      <c r="B164">
        <v>-67148.019145407656</v>
      </c>
    </row>
    <row r="165" spans="1:2" x14ac:dyDescent="0.25">
      <c r="A165">
        <v>164</v>
      </c>
      <c r="B165">
        <v>38317.721554520169</v>
      </c>
    </row>
    <row r="166" spans="1:2" x14ac:dyDescent="0.25">
      <c r="A166">
        <v>165</v>
      </c>
      <c r="B166">
        <v>9590.7549945772516</v>
      </c>
    </row>
    <row r="167" spans="1:2" x14ac:dyDescent="0.25">
      <c r="A167">
        <v>166</v>
      </c>
      <c r="B167">
        <v>55169.482953772123</v>
      </c>
    </row>
    <row r="168" spans="1:2" x14ac:dyDescent="0.25">
      <c r="A168">
        <v>167</v>
      </c>
      <c r="B168">
        <v>-23045.860982049722</v>
      </c>
    </row>
    <row r="169" spans="1:2" x14ac:dyDescent="0.25">
      <c r="A169">
        <v>168</v>
      </c>
      <c r="B169">
        <v>-118926.74878339525</v>
      </c>
    </row>
    <row r="170" spans="1:2" x14ac:dyDescent="0.25">
      <c r="A170">
        <v>169</v>
      </c>
      <c r="B170">
        <v>90669.202883631951</v>
      </c>
    </row>
    <row r="171" spans="1:2" x14ac:dyDescent="0.25">
      <c r="A171">
        <v>170</v>
      </c>
      <c r="B171">
        <v>47289.928254718368</v>
      </c>
    </row>
    <row r="172" spans="1:2" x14ac:dyDescent="0.25">
      <c r="A172">
        <v>171</v>
      </c>
      <c r="B172">
        <v>127185.52917462823</v>
      </c>
    </row>
    <row r="173" spans="1:2" x14ac:dyDescent="0.25">
      <c r="A173">
        <v>172</v>
      </c>
      <c r="B173">
        <v>29439.183074684792</v>
      </c>
    </row>
    <row r="174" spans="1:2" x14ac:dyDescent="0.25">
      <c r="A174">
        <v>173</v>
      </c>
      <c r="B174">
        <v>50265.594888493812</v>
      </c>
    </row>
    <row r="175" spans="1:2" x14ac:dyDescent="0.25">
      <c r="A175">
        <v>174</v>
      </c>
      <c r="B175">
        <v>52920.03570115655</v>
      </c>
    </row>
    <row r="176" spans="1:2" x14ac:dyDescent="0.25">
      <c r="A176">
        <v>175</v>
      </c>
      <c r="B176">
        <v>80817.63198656647</v>
      </c>
    </row>
    <row r="177" spans="1:2" x14ac:dyDescent="0.25">
      <c r="A177">
        <v>176</v>
      </c>
      <c r="B177">
        <v>-27678.208293350814</v>
      </c>
    </row>
    <row r="178" spans="1:2" x14ac:dyDescent="0.25">
      <c r="A178">
        <v>177</v>
      </c>
      <c r="B178">
        <v>80803.878305200618</v>
      </c>
    </row>
    <row r="179" spans="1:2" x14ac:dyDescent="0.25">
      <c r="A179">
        <v>178</v>
      </c>
      <c r="B179">
        <v>-130505.7064547359</v>
      </c>
    </row>
    <row r="180" spans="1:2" x14ac:dyDescent="0.25">
      <c r="A180">
        <v>179</v>
      </c>
      <c r="B180">
        <v>-35144.482544575352</v>
      </c>
    </row>
    <row r="181" spans="1:2" x14ac:dyDescent="0.25">
      <c r="A181">
        <v>180</v>
      </c>
      <c r="B181">
        <v>59948.233087451663</v>
      </c>
    </row>
    <row r="182" spans="1:2" x14ac:dyDescent="0.25">
      <c r="A182">
        <v>181</v>
      </c>
      <c r="B182">
        <v>68594.417265265976</v>
      </c>
    </row>
    <row r="183" spans="1:2" x14ac:dyDescent="0.25">
      <c r="A183">
        <v>182</v>
      </c>
      <c r="B183">
        <v>-32677.070939381207</v>
      </c>
    </row>
    <row r="184" spans="1:2" x14ac:dyDescent="0.25">
      <c r="A184">
        <v>183</v>
      </c>
      <c r="B184">
        <v>129901.86699803975</v>
      </c>
    </row>
    <row r="185" spans="1:2" x14ac:dyDescent="0.25">
      <c r="A185">
        <v>184</v>
      </c>
      <c r="B185">
        <v>43347.263627745837</v>
      </c>
    </row>
    <row r="186" spans="1:2" x14ac:dyDescent="0.25">
      <c r="A186">
        <v>185</v>
      </c>
      <c r="B186">
        <v>29559.463342246036</v>
      </c>
    </row>
    <row r="187" spans="1:2" x14ac:dyDescent="0.25">
      <c r="A187">
        <v>186</v>
      </c>
      <c r="B187">
        <v>-81887.85604310919</v>
      </c>
    </row>
    <row r="188" spans="1:2" x14ac:dyDescent="0.25">
      <c r="A188">
        <v>187</v>
      </c>
      <c r="B188">
        <v>-33075.991296239452</v>
      </c>
    </row>
    <row r="189" spans="1:2" x14ac:dyDescent="0.25">
      <c r="A189">
        <v>188</v>
      </c>
      <c r="B189">
        <v>72252.944038948102</v>
      </c>
    </row>
    <row r="190" spans="1:2" x14ac:dyDescent="0.25">
      <c r="A190">
        <v>189</v>
      </c>
      <c r="B190">
        <v>199726.27365962084</v>
      </c>
    </row>
    <row r="191" spans="1:2" x14ac:dyDescent="0.25">
      <c r="A191">
        <v>190</v>
      </c>
      <c r="B191">
        <v>127128.14544114369</v>
      </c>
    </row>
    <row r="192" spans="1:2" x14ac:dyDescent="0.25">
      <c r="A192">
        <v>191</v>
      </c>
      <c r="B192">
        <v>110600.62528088303</v>
      </c>
    </row>
    <row r="193" spans="1:2" x14ac:dyDescent="0.25">
      <c r="A193">
        <v>192</v>
      </c>
      <c r="B193">
        <v>41308.730007596212</v>
      </c>
    </row>
    <row r="194" spans="1:2" x14ac:dyDescent="0.25">
      <c r="A194">
        <v>193</v>
      </c>
      <c r="B194">
        <v>122993.76748114394</v>
      </c>
    </row>
    <row r="195" spans="1:2" x14ac:dyDescent="0.25">
      <c r="A195">
        <v>194</v>
      </c>
      <c r="B195">
        <v>120568.43100761314</v>
      </c>
    </row>
    <row r="196" spans="1:2" x14ac:dyDescent="0.25">
      <c r="A196">
        <v>195</v>
      </c>
      <c r="B196">
        <v>-39089.863490075535</v>
      </c>
    </row>
    <row r="197" spans="1:2" x14ac:dyDescent="0.25">
      <c r="A197">
        <v>196</v>
      </c>
      <c r="B197">
        <v>57639.814887570756</v>
      </c>
    </row>
    <row r="198" spans="1:2" x14ac:dyDescent="0.25">
      <c r="A198">
        <v>197</v>
      </c>
      <c r="B198">
        <v>310758.66414459376</v>
      </c>
    </row>
    <row r="199" spans="1:2" x14ac:dyDescent="0.25">
      <c r="A199">
        <v>198</v>
      </c>
      <c r="B199">
        <v>-3516.5556879135729</v>
      </c>
    </row>
    <row r="200" spans="1:2" x14ac:dyDescent="0.25">
      <c r="A200">
        <v>199</v>
      </c>
      <c r="B200">
        <v>-68801.729010998359</v>
      </c>
    </row>
    <row r="201" spans="1:2" x14ac:dyDescent="0.25">
      <c r="A201">
        <v>200</v>
      </c>
      <c r="B201">
        <v>-76191.707949600212</v>
      </c>
    </row>
    <row r="202" spans="1:2" x14ac:dyDescent="0.25">
      <c r="A202">
        <v>201</v>
      </c>
      <c r="B202">
        <v>73238.35188907056</v>
      </c>
    </row>
    <row r="203" spans="1:2" x14ac:dyDescent="0.25">
      <c r="A203">
        <v>202</v>
      </c>
      <c r="B203">
        <v>-22181.596712748593</v>
      </c>
    </row>
    <row r="204" spans="1:2" x14ac:dyDescent="0.25">
      <c r="A204">
        <v>203</v>
      </c>
      <c r="B204">
        <v>-146247.87366069309</v>
      </c>
    </row>
    <row r="205" spans="1:2" x14ac:dyDescent="0.25">
      <c r="A205">
        <v>204</v>
      </c>
      <c r="B205">
        <v>129224.38771379783</v>
      </c>
    </row>
    <row r="206" spans="1:2" x14ac:dyDescent="0.25">
      <c r="A206">
        <v>205</v>
      </c>
      <c r="B206">
        <v>122182.3391293142</v>
      </c>
    </row>
    <row r="207" spans="1:2" x14ac:dyDescent="0.25">
      <c r="A207">
        <v>206</v>
      </c>
      <c r="B207">
        <v>31390.211545825769</v>
      </c>
    </row>
    <row r="208" spans="1:2" x14ac:dyDescent="0.25">
      <c r="A208">
        <v>207</v>
      </c>
      <c r="B208">
        <v>-98499.446210823167</v>
      </c>
    </row>
    <row r="209" spans="1:2" x14ac:dyDescent="0.25">
      <c r="A209">
        <v>208</v>
      </c>
      <c r="B209">
        <v>92754.140439834388</v>
      </c>
    </row>
    <row r="210" spans="1:2" x14ac:dyDescent="0.25">
      <c r="A210">
        <v>209</v>
      </c>
      <c r="B210">
        <v>43854.233742049488</v>
      </c>
    </row>
    <row r="211" spans="1:2" x14ac:dyDescent="0.25">
      <c r="A211">
        <v>210</v>
      </c>
      <c r="B211">
        <v>-33972.493674387028</v>
      </c>
    </row>
    <row r="212" spans="1:2" x14ac:dyDescent="0.25">
      <c r="A212">
        <v>211</v>
      </c>
      <c r="B212">
        <v>-34774.54953930217</v>
      </c>
    </row>
    <row r="213" spans="1:2" x14ac:dyDescent="0.25">
      <c r="A213">
        <v>212</v>
      </c>
      <c r="B213">
        <v>99456.99860855256</v>
      </c>
    </row>
    <row r="214" spans="1:2" x14ac:dyDescent="0.25">
      <c r="A214">
        <v>213</v>
      </c>
      <c r="B214">
        <v>-7518.0254285442134</v>
      </c>
    </row>
    <row r="215" spans="1:2" x14ac:dyDescent="0.25">
      <c r="A215">
        <v>214</v>
      </c>
      <c r="B215">
        <v>-184822.38091893587</v>
      </c>
    </row>
    <row r="216" spans="1:2" x14ac:dyDescent="0.25">
      <c r="A216">
        <v>215</v>
      </c>
      <c r="B216">
        <v>19756.206953802604</v>
      </c>
    </row>
    <row r="217" spans="1:2" x14ac:dyDescent="0.25">
      <c r="A217">
        <v>216</v>
      </c>
      <c r="B217">
        <v>23574.353593666361</v>
      </c>
    </row>
    <row r="218" spans="1:2" x14ac:dyDescent="0.25">
      <c r="A218">
        <v>217</v>
      </c>
      <c r="B218">
        <v>-347.24019535374828</v>
      </c>
    </row>
    <row r="219" spans="1:2" x14ac:dyDescent="0.25">
      <c r="A219">
        <v>218</v>
      </c>
      <c r="B219">
        <v>67490.663113965042</v>
      </c>
    </row>
    <row r="220" spans="1:2" x14ac:dyDescent="0.25">
      <c r="A220">
        <v>219</v>
      </c>
      <c r="B220">
        <v>-30744.490758920336</v>
      </c>
    </row>
    <row r="221" spans="1:2" x14ac:dyDescent="0.25">
      <c r="A221">
        <v>220</v>
      </c>
      <c r="B221">
        <v>-64032.282353644856</v>
      </c>
    </row>
    <row r="222" spans="1:2" x14ac:dyDescent="0.25">
      <c r="A222">
        <v>221</v>
      </c>
      <c r="B222">
        <v>38847.750238232271</v>
      </c>
    </row>
    <row r="223" spans="1:2" x14ac:dyDescent="0.25">
      <c r="A223">
        <v>222</v>
      </c>
      <c r="B223">
        <v>-49111.350956495255</v>
      </c>
    </row>
    <row r="224" spans="1:2" x14ac:dyDescent="0.25">
      <c r="A224">
        <v>223</v>
      </c>
      <c r="B224">
        <v>-86913.1854354229</v>
      </c>
    </row>
    <row r="225" spans="1:2" x14ac:dyDescent="0.25">
      <c r="A225">
        <v>224</v>
      </c>
      <c r="B225">
        <v>7258.4061848397141</v>
      </c>
    </row>
    <row r="226" spans="1:2" x14ac:dyDescent="0.25">
      <c r="A226">
        <v>225</v>
      </c>
      <c r="B226">
        <v>-28282.595575198986</v>
      </c>
    </row>
    <row r="227" spans="1:2" x14ac:dyDescent="0.25">
      <c r="A227">
        <v>226</v>
      </c>
      <c r="B227">
        <v>116836.73177172247</v>
      </c>
    </row>
    <row r="228" spans="1:2" x14ac:dyDescent="0.25">
      <c r="A228">
        <v>227</v>
      </c>
      <c r="B228">
        <v>105528.31570346074</v>
      </c>
    </row>
    <row r="229" spans="1:2" x14ac:dyDescent="0.25">
      <c r="A229">
        <v>228</v>
      </c>
      <c r="B229">
        <v>139674.6397803899</v>
      </c>
    </row>
    <row r="230" spans="1:2" x14ac:dyDescent="0.25">
      <c r="A230">
        <v>229</v>
      </c>
      <c r="B230">
        <v>221838.77778940176</v>
      </c>
    </row>
    <row r="231" spans="1:2" x14ac:dyDescent="0.25">
      <c r="A231">
        <v>230</v>
      </c>
      <c r="B231">
        <v>-76457.338581554941</v>
      </c>
    </row>
    <row r="232" spans="1:2" x14ac:dyDescent="0.25">
      <c r="A232">
        <v>231</v>
      </c>
      <c r="B232">
        <v>-100725.381764794</v>
      </c>
    </row>
    <row r="233" spans="1:2" x14ac:dyDescent="0.25">
      <c r="A233">
        <v>232</v>
      </c>
      <c r="B233">
        <v>41153.323630061925</v>
      </c>
    </row>
    <row r="234" spans="1:2" x14ac:dyDescent="0.25">
      <c r="A234">
        <v>233</v>
      </c>
      <c r="B234">
        <v>59624.455393970813</v>
      </c>
    </row>
    <row r="235" spans="1:2" x14ac:dyDescent="0.25">
      <c r="A235">
        <v>234</v>
      </c>
      <c r="B235">
        <v>132619.54316748257</v>
      </c>
    </row>
    <row r="236" spans="1:2" x14ac:dyDescent="0.25">
      <c r="A236">
        <v>235</v>
      </c>
      <c r="B236">
        <v>-46846.743604942254</v>
      </c>
    </row>
    <row r="237" spans="1:2" x14ac:dyDescent="0.25">
      <c r="A237">
        <v>236</v>
      </c>
      <c r="B237">
        <v>25709.811639454067</v>
      </c>
    </row>
    <row r="238" spans="1:2" x14ac:dyDescent="0.25">
      <c r="A238">
        <v>237</v>
      </c>
      <c r="B238">
        <v>104923.26438818044</v>
      </c>
    </row>
    <row r="239" spans="1:2" x14ac:dyDescent="0.25">
      <c r="A239">
        <v>238</v>
      </c>
      <c r="B239">
        <v>-76104.705886249765</v>
      </c>
    </row>
    <row r="240" spans="1:2" x14ac:dyDescent="0.25">
      <c r="A240">
        <v>239</v>
      </c>
      <c r="B240">
        <v>-175186.34301250352</v>
      </c>
    </row>
    <row r="241" spans="1:2" x14ac:dyDescent="0.25">
      <c r="A241">
        <v>240</v>
      </c>
      <c r="B241">
        <v>9256.8217898821822</v>
      </c>
    </row>
    <row r="242" spans="1:2" x14ac:dyDescent="0.25">
      <c r="A242">
        <v>241</v>
      </c>
      <c r="B242">
        <v>61715.036975327937</v>
      </c>
    </row>
    <row r="243" spans="1:2" x14ac:dyDescent="0.25">
      <c r="A243">
        <v>242</v>
      </c>
      <c r="B243">
        <v>59280.148725432337</v>
      </c>
    </row>
    <row r="244" spans="1:2" x14ac:dyDescent="0.25">
      <c r="A244">
        <v>243</v>
      </c>
      <c r="B244">
        <v>5867.1666218163273</v>
      </c>
    </row>
    <row r="245" spans="1:2" x14ac:dyDescent="0.25">
      <c r="A245">
        <v>244</v>
      </c>
      <c r="B245">
        <v>-190893.14318774268</v>
      </c>
    </row>
    <row r="246" spans="1:2" x14ac:dyDescent="0.25">
      <c r="A246">
        <v>245</v>
      </c>
      <c r="B246">
        <v>-105734.76158237658</v>
      </c>
    </row>
    <row r="247" spans="1:2" x14ac:dyDescent="0.25">
      <c r="A247">
        <v>246</v>
      </c>
      <c r="B247">
        <v>-153332.07282506695</v>
      </c>
    </row>
    <row r="248" spans="1:2" x14ac:dyDescent="0.25">
      <c r="A248">
        <v>247</v>
      </c>
      <c r="B248">
        <v>90083.57407991559</v>
      </c>
    </row>
    <row r="249" spans="1:2" x14ac:dyDescent="0.25">
      <c r="A249">
        <v>248</v>
      </c>
      <c r="B249">
        <v>-73491.600088330189</v>
      </c>
    </row>
    <row r="250" spans="1:2" x14ac:dyDescent="0.25">
      <c r="A250">
        <v>249</v>
      </c>
      <c r="B250">
        <v>-31431.34339304841</v>
      </c>
    </row>
    <row r="251" spans="1:2" x14ac:dyDescent="0.25">
      <c r="A251">
        <v>250</v>
      </c>
      <c r="B251">
        <v>6441.7635920557095</v>
      </c>
    </row>
    <row r="252" spans="1:2" x14ac:dyDescent="0.25">
      <c r="A252">
        <v>251</v>
      </c>
      <c r="B252">
        <v>-14507.001103476912</v>
      </c>
    </row>
    <row r="253" spans="1:2" x14ac:dyDescent="0.25">
      <c r="A253">
        <v>252</v>
      </c>
      <c r="B253">
        <v>-8447.6749027673468</v>
      </c>
    </row>
    <row r="254" spans="1:2" x14ac:dyDescent="0.25">
      <c r="A254">
        <v>253</v>
      </c>
      <c r="B254">
        <v>-25809.725960672131</v>
      </c>
    </row>
    <row r="255" spans="1:2" x14ac:dyDescent="0.25">
      <c r="A255">
        <v>254</v>
      </c>
      <c r="B255">
        <v>42076.741679913102</v>
      </c>
    </row>
    <row r="256" spans="1:2" x14ac:dyDescent="0.25">
      <c r="A256">
        <v>255</v>
      </c>
      <c r="B256">
        <v>60901.274600638215</v>
      </c>
    </row>
    <row r="257" spans="1:2" x14ac:dyDescent="0.25">
      <c r="A257">
        <v>256</v>
      </c>
      <c r="B257">
        <v>120390.20368205498</v>
      </c>
    </row>
    <row r="258" spans="1:2" x14ac:dyDescent="0.25">
      <c r="A258">
        <v>257</v>
      </c>
      <c r="B258">
        <v>-85610.23900634957</v>
      </c>
    </row>
    <row r="259" spans="1:2" x14ac:dyDescent="0.25">
      <c r="A259">
        <v>258</v>
      </c>
      <c r="B259">
        <v>-95831.583304667758</v>
      </c>
    </row>
    <row r="260" spans="1:2" x14ac:dyDescent="0.25">
      <c r="A260">
        <v>259</v>
      </c>
      <c r="B260">
        <v>-71643.288148612279</v>
      </c>
    </row>
    <row r="261" spans="1:2" x14ac:dyDescent="0.25">
      <c r="A261">
        <v>260</v>
      </c>
      <c r="B261">
        <v>45962.416763569461</v>
      </c>
    </row>
    <row r="262" spans="1:2" x14ac:dyDescent="0.25">
      <c r="A262">
        <v>261</v>
      </c>
      <c r="B262">
        <v>111361.45096901487</v>
      </c>
    </row>
    <row r="263" spans="1:2" x14ac:dyDescent="0.25">
      <c r="A263">
        <v>262</v>
      </c>
      <c r="B263">
        <v>60290.168049507782</v>
      </c>
    </row>
    <row r="264" spans="1:2" x14ac:dyDescent="0.25">
      <c r="A264">
        <v>263</v>
      </c>
      <c r="B264">
        <v>145359.14122554357</v>
      </c>
    </row>
    <row r="265" spans="1:2" x14ac:dyDescent="0.25">
      <c r="A265">
        <v>264</v>
      </c>
      <c r="B265">
        <v>36859.174379715492</v>
      </c>
    </row>
    <row r="266" spans="1:2" x14ac:dyDescent="0.25">
      <c r="A266">
        <v>265</v>
      </c>
      <c r="B266">
        <v>-2320.1908014201981</v>
      </c>
    </row>
    <row r="267" spans="1:2" x14ac:dyDescent="0.25">
      <c r="A267">
        <v>266</v>
      </c>
      <c r="B267">
        <v>84651.278807689159</v>
      </c>
    </row>
    <row r="268" spans="1:2" x14ac:dyDescent="0.25">
      <c r="A268">
        <v>267</v>
      </c>
      <c r="B268">
        <v>20066.537190482188</v>
      </c>
    </row>
    <row r="269" spans="1:2" x14ac:dyDescent="0.25">
      <c r="A269">
        <v>268</v>
      </c>
      <c r="B269">
        <v>98779.224458094192</v>
      </c>
    </row>
    <row r="270" spans="1:2" x14ac:dyDescent="0.25">
      <c r="A270">
        <v>269</v>
      </c>
      <c r="B270">
        <v>19154.247126919858</v>
      </c>
    </row>
    <row r="271" spans="1:2" x14ac:dyDescent="0.25">
      <c r="A271">
        <v>270</v>
      </c>
      <c r="B271">
        <v>189963.71575345838</v>
      </c>
    </row>
    <row r="272" spans="1:2" x14ac:dyDescent="0.25">
      <c r="A272">
        <v>271</v>
      </c>
      <c r="B272">
        <v>-54808.984266610452</v>
      </c>
    </row>
    <row r="273" spans="1:2" x14ac:dyDescent="0.25">
      <c r="A273">
        <v>272</v>
      </c>
      <c r="B273">
        <v>-20697.807008847343</v>
      </c>
    </row>
    <row r="274" spans="1:2" x14ac:dyDescent="0.25">
      <c r="A274">
        <v>273</v>
      </c>
      <c r="B274">
        <v>-96399.655833444151</v>
      </c>
    </row>
    <row r="275" spans="1:2" x14ac:dyDescent="0.25">
      <c r="A275">
        <v>274</v>
      </c>
      <c r="B275">
        <v>30714.331655089161</v>
      </c>
    </row>
    <row r="276" spans="1:2" x14ac:dyDescent="0.25">
      <c r="A276">
        <v>275</v>
      </c>
      <c r="B276">
        <v>47113.808622668992</v>
      </c>
    </row>
    <row r="277" spans="1:2" x14ac:dyDescent="0.25">
      <c r="A277">
        <v>276</v>
      </c>
      <c r="B277">
        <v>-22398.400750199798</v>
      </c>
    </row>
    <row r="278" spans="1:2" x14ac:dyDescent="0.25">
      <c r="A278">
        <v>277</v>
      </c>
      <c r="B278">
        <v>120554.80220823223</v>
      </c>
    </row>
    <row r="279" spans="1:2" x14ac:dyDescent="0.25">
      <c r="A279">
        <v>278</v>
      </c>
      <c r="B279">
        <v>27521.916817172321</v>
      </c>
    </row>
    <row r="280" spans="1:2" x14ac:dyDescent="0.25">
      <c r="A280">
        <v>279</v>
      </c>
      <c r="B280">
        <v>156155.41492611895</v>
      </c>
    </row>
    <row r="281" spans="1:2" x14ac:dyDescent="0.25">
      <c r="A281">
        <v>280</v>
      </c>
      <c r="B281">
        <v>28292.220938982311</v>
      </c>
    </row>
    <row r="282" spans="1:2" x14ac:dyDescent="0.25">
      <c r="A282">
        <v>281</v>
      </c>
      <c r="B282">
        <v>-29698.655162119449</v>
      </c>
    </row>
    <row r="283" spans="1:2" x14ac:dyDescent="0.25">
      <c r="A283">
        <v>282</v>
      </c>
      <c r="B283">
        <v>40215.469129111472</v>
      </c>
    </row>
    <row r="284" spans="1:2" x14ac:dyDescent="0.25">
      <c r="A284">
        <v>283</v>
      </c>
      <c r="B284">
        <v>-137500.84523302648</v>
      </c>
    </row>
    <row r="285" spans="1:2" x14ac:dyDescent="0.25">
      <c r="A285">
        <v>284</v>
      </c>
      <c r="B285">
        <v>139930.08777045889</v>
      </c>
    </row>
    <row r="286" spans="1:2" x14ac:dyDescent="0.25">
      <c r="A286">
        <v>285</v>
      </c>
      <c r="B286">
        <v>-70101.289161351146</v>
      </c>
    </row>
    <row r="287" spans="1:2" x14ac:dyDescent="0.25">
      <c r="A287">
        <v>286</v>
      </c>
      <c r="B287">
        <v>41335.183643235585</v>
      </c>
    </row>
    <row r="288" spans="1:2" x14ac:dyDescent="0.25">
      <c r="A288">
        <v>287</v>
      </c>
      <c r="B288">
        <v>170420.99464323773</v>
      </c>
    </row>
    <row r="289" spans="1:2" x14ac:dyDescent="0.25">
      <c r="A289">
        <v>288</v>
      </c>
      <c r="B289">
        <v>-38694.573954066938</v>
      </c>
    </row>
    <row r="290" spans="1:2" x14ac:dyDescent="0.25">
      <c r="A290">
        <v>289</v>
      </c>
      <c r="B290">
        <v>134138.93553117421</v>
      </c>
    </row>
    <row r="291" spans="1:2" x14ac:dyDescent="0.25">
      <c r="A291">
        <v>290</v>
      </c>
      <c r="B291">
        <v>64331.820798888992</v>
      </c>
    </row>
    <row r="292" spans="1:2" x14ac:dyDescent="0.25">
      <c r="A292">
        <v>291</v>
      </c>
      <c r="B292">
        <v>-67929.535139376414</v>
      </c>
    </row>
    <row r="293" spans="1:2" x14ac:dyDescent="0.25">
      <c r="A293">
        <v>292</v>
      </c>
      <c r="B293">
        <v>146900.66140957517</v>
      </c>
    </row>
    <row r="294" spans="1:2" x14ac:dyDescent="0.25">
      <c r="A294">
        <v>293</v>
      </c>
      <c r="B294">
        <v>62332.051708795771</v>
      </c>
    </row>
    <row r="295" spans="1:2" x14ac:dyDescent="0.25">
      <c r="A295">
        <v>294</v>
      </c>
      <c r="B295">
        <v>141144.46196002758</v>
      </c>
    </row>
    <row r="296" spans="1:2" x14ac:dyDescent="0.25">
      <c r="A296">
        <v>295</v>
      </c>
      <c r="B296">
        <v>-8121.0490694492</v>
      </c>
    </row>
    <row r="297" spans="1:2" x14ac:dyDescent="0.25">
      <c r="A297">
        <v>296</v>
      </c>
      <c r="B297">
        <v>-46546.072335852165</v>
      </c>
    </row>
    <row r="298" spans="1:2" x14ac:dyDescent="0.25">
      <c r="A298">
        <v>297</v>
      </c>
      <c r="B298">
        <v>30030.421334241648</v>
      </c>
    </row>
    <row r="299" spans="1:2" x14ac:dyDescent="0.25">
      <c r="A299">
        <v>298</v>
      </c>
      <c r="B299">
        <v>-60740.369879729333</v>
      </c>
    </row>
    <row r="300" spans="1:2" x14ac:dyDescent="0.25">
      <c r="A300">
        <v>299</v>
      </c>
      <c r="B300">
        <v>12449.31341928901</v>
      </c>
    </row>
    <row r="301" spans="1:2" x14ac:dyDescent="0.25">
      <c r="A301">
        <v>300</v>
      </c>
      <c r="B301">
        <v>257281.40603019102</v>
      </c>
    </row>
    <row r="302" spans="1:2" x14ac:dyDescent="0.25">
      <c r="A302">
        <v>301</v>
      </c>
      <c r="B302">
        <v>-59226.072561364279</v>
      </c>
    </row>
    <row r="303" spans="1:2" x14ac:dyDescent="0.25">
      <c r="A303">
        <v>302</v>
      </c>
      <c r="B303">
        <v>58686.699828353245</v>
      </c>
    </row>
    <row r="304" spans="1:2" x14ac:dyDescent="0.25">
      <c r="A304">
        <v>303</v>
      </c>
      <c r="B304">
        <v>-124928.64633754411</v>
      </c>
    </row>
    <row r="305" spans="1:2" x14ac:dyDescent="0.25">
      <c r="A305">
        <v>304</v>
      </c>
      <c r="B305">
        <v>-4006.2288755697409</v>
      </c>
    </row>
    <row r="306" spans="1:2" x14ac:dyDescent="0.25">
      <c r="A306">
        <v>305</v>
      </c>
      <c r="B306">
        <v>67160.237752412839</v>
      </c>
    </row>
    <row r="307" spans="1:2" x14ac:dyDescent="0.25">
      <c r="A307">
        <v>306</v>
      </c>
      <c r="B307">
        <v>127237.98276202093</v>
      </c>
    </row>
    <row r="308" spans="1:2" x14ac:dyDescent="0.25">
      <c r="A308">
        <v>307</v>
      </c>
      <c r="B308">
        <v>-42898.810302128135</v>
      </c>
    </row>
    <row r="309" spans="1:2" x14ac:dyDescent="0.25">
      <c r="A309">
        <v>308</v>
      </c>
      <c r="B309">
        <v>166024.81330172435</v>
      </c>
    </row>
    <row r="310" spans="1:2" x14ac:dyDescent="0.25">
      <c r="A310">
        <v>309</v>
      </c>
      <c r="B310">
        <v>103306.58886612662</v>
      </c>
    </row>
    <row r="311" spans="1:2" x14ac:dyDescent="0.25">
      <c r="A311">
        <v>310</v>
      </c>
      <c r="B311">
        <v>150532.97658813736</v>
      </c>
    </row>
    <row r="312" spans="1:2" x14ac:dyDescent="0.25">
      <c r="A312">
        <v>311</v>
      </c>
      <c r="B312">
        <v>42538.697415327333</v>
      </c>
    </row>
    <row r="313" spans="1:2" x14ac:dyDescent="0.25">
      <c r="A313">
        <v>312</v>
      </c>
      <c r="B313">
        <v>-137478.07250568137</v>
      </c>
    </row>
    <row r="314" spans="1:2" x14ac:dyDescent="0.25">
      <c r="A314">
        <v>313</v>
      </c>
      <c r="B314">
        <v>-60550.424014405049</v>
      </c>
    </row>
    <row r="315" spans="1:2" x14ac:dyDescent="0.25">
      <c r="A315">
        <v>314</v>
      </c>
      <c r="B315">
        <v>107071.14281925723</v>
      </c>
    </row>
    <row r="316" spans="1:2" x14ac:dyDescent="0.25">
      <c r="A316">
        <v>315</v>
      </c>
      <c r="B316">
        <v>79580.019936630968</v>
      </c>
    </row>
    <row r="317" spans="1:2" x14ac:dyDescent="0.25">
      <c r="A317">
        <v>316</v>
      </c>
      <c r="B317">
        <v>-94357.279990387615</v>
      </c>
    </row>
    <row r="318" spans="1:2" x14ac:dyDescent="0.25">
      <c r="A318">
        <v>317</v>
      </c>
      <c r="B318">
        <v>-108036.40541746056</v>
      </c>
    </row>
    <row r="319" spans="1:2" x14ac:dyDescent="0.25">
      <c r="A319">
        <v>318</v>
      </c>
      <c r="B319">
        <v>-16864.268974652237</v>
      </c>
    </row>
    <row r="320" spans="1:2" x14ac:dyDescent="0.25">
      <c r="A320">
        <v>319</v>
      </c>
      <c r="B320">
        <v>39611.805689977191</v>
      </c>
    </row>
    <row r="321" spans="1:2" x14ac:dyDescent="0.25">
      <c r="A321">
        <v>320</v>
      </c>
      <c r="B321">
        <v>67472.702484406313</v>
      </c>
    </row>
    <row r="322" spans="1:2" x14ac:dyDescent="0.25">
      <c r="A322">
        <v>321</v>
      </c>
      <c r="B322">
        <v>95554.735560651534</v>
      </c>
    </row>
    <row r="323" spans="1:2" x14ac:dyDescent="0.25">
      <c r="A323">
        <v>322</v>
      </c>
      <c r="B323">
        <v>-22237.709553497796</v>
      </c>
    </row>
    <row r="324" spans="1:2" x14ac:dyDescent="0.25">
      <c r="A324">
        <v>323</v>
      </c>
      <c r="B324">
        <v>560.48830456321593</v>
      </c>
    </row>
    <row r="325" spans="1:2" x14ac:dyDescent="0.25">
      <c r="A325">
        <v>324</v>
      </c>
      <c r="B325">
        <v>88091.954807014234</v>
      </c>
    </row>
    <row r="326" spans="1:2" x14ac:dyDescent="0.25">
      <c r="A326">
        <v>325</v>
      </c>
      <c r="B326">
        <v>-26275.623501681926</v>
      </c>
    </row>
    <row r="327" spans="1:2" x14ac:dyDescent="0.25">
      <c r="A327">
        <v>326</v>
      </c>
      <c r="B327">
        <v>54881.27009821243</v>
      </c>
    </row>
    <row r="328" spans="1:2" x14ac:dyDescent="0.25">
      <c r="A328">
        <v>327</v>
      </c>
      <c r="B328">
        <v>37755.27131039423</v>
      </c>
    </row>
    <row r="329" spans="1:2" x14ac:dyDescent="0.25">
      <c r="A329">
        <v>328</v>
      </c>
      <c r="B329">
        <v>24623.488973246986</v>
      </c>
    </row>
    <row r="330" spans="1:2" x14ac:dyDescent="0.25">
      <c r="A330">
        <v>329</v>
      </c>
      <c r="B330">
        <v>-19292.527621737405</v>
      </c>
    </row>
    <row r="331" spans="1:2" x14ac:dyDescent="0.25">
      <c r="A331">
        <v>330</v>
      </c>
      <c r="B331">
        <v>54219.567893604697</v>
      </c>
    </row>
    <row r="332" spans="1:2" x14ac:dyDescent="0.25">
      <c r="A332">
        <v>331</v>
      </c>
      <c r="B332">
        <v>118614.81231509245</v>
      </c>
    </row>
    <row r="333" spans="1:2" x14ac:dyDescent="0.25">
      <c r="A333">
        <v>332</v>
      </c>
      <c r="B333">
        <v>-28052.376336014677</v>
      </c>
    </row>
    <row r="334" spans="1:2" x14ac:dyDescent="0.25">
      <c r="A334">
        <v>333</v>
      </c>
      <c r="B334">
        <v>13742.588136213417</v>
      </c>
    </row>
    <row r="335" spans="1:2" x14ac:dyDescent="0.25">
      <c r="A335">
        <v>334</v>
      </c>
      <c r="B335">
        <v>20812.997554931288</v>
      </c>
    </row>
    <row r="336" spans="1:2" x14ac:dyDescent="0.25">
      <c r="A336">
        <v>335</v>
      </c>
      <c r="B336">
        <v>272622.45295060991</v>
      </c>
    </row>
    <row r="337" spans="1:2" x14ac:dyDescent="0.25">
      <c r="A337">
        <v>336</v>
      </c>
      <c r="B337">
        <v>-146077.54498045778</v>
      </c>
    </row>
    <row r="338" spans="1:2" x14ac:dyDescent="0.25">
      <c r="A338">
        <v>337</v>
      </c>
      <c r="B338">
        <v>180147.83939272471</v>
      </c>
    </row>
    <row r="339" spans="1:2" x14ac:dyDescent="0.25">
      <c r="A339">
        <v>338</v>
      </c>
      <c r="B339">
        <v>238190.34365756073</v>
      </c>
    </row>
    <row r="340" spans="1:2" x14ac:dyDescent="0.25">
      <c r="A340">
        <v>339</v>
      </c>
      <c r="B340">
        <v>166795.27423373231</v>
      </c>
    </row>
    <row r="341" spans="1:2" x14ac:dyDescent="0.25">
      <c r="A341">
        <v>340</v>
      </c>
      <c r="B341">
        <v>-63283.146476761838</v>
      </c>
    </row>
    <row r="342" spans="1:2" x14ac:dyDescent="0.25">
      <c r="A342">
        <v>341</v>
      </c>
      <c r="B342">
        <v>84650.788171939363</v>
      </c>
    </row>
    <row r="343" spans="1:2" x14ac:dyDescent="0.25">
      <c r="A343">
        <v>342</v>
      </c>
      <c r="B343">
        <v>-9653.9860750020398</v>
      </c>
    </row>
    <row r="344" spans="1:2" x14ac:dyDescent="0.25">
      <c r="A344">
        <v>343</v>
      </c>
      <c r="B344">
        <v>-46025.52410509457</v>
      </c>
    </row>
    <row r="345" spans="1:2" x14ac:dyDescent="0.25">
      <c r="A345">
        <v>344</v>
      </c>
      <c r="B345">
        <v>89349.794962637447</v>
      </c>
    </row>
    <row r="346" spans="1:2" x14ac:dyDescent="0.25">
      <c r="A346">
        <v>345</v>
      </c>
      <c r="B346">
        <v>50792.006935297701</v>
      </c>
    </row>
    <row r="347" spans="1:2" x14ac:dyDescent="0.25">
      <c r="A347">
        <v>346</v>
      </c>
      <c r="B347">
        <v>154047.22154302508</v>
      </c>
    </row>
    <row r="348" spans="1:2" x14ac:dyDescent="0.25">
      <c r="A348">
        <v>347</v>
      </c>
      <c r="B348">
        <v>-97479.775686131718</v>
      </c>
    </row>
    <row r="349" spans="1:2" x14ac:dyDescent="0.25">
      <c r="A349">
        <v>348</v>
      </c>
      <c r="B349">
        <v>-88428.174355638301</v>
      </c>
    </row>
    <row r="350" spans="1:2" x14ac:dyDescent="0.25">
      <c r="A350">
        <v>349</v>
      </c>
      <c r="B350">
        <v>160131.24284542067</v>
      </c>
    </row>
    <row r="351" spans="1:2" x14ac:dyDescent="0.25">
      <c r="A351">
        <v>350</v>
      </c>
      <c r="B351">
        <v>37498.467876904426</v>
      </c>
    </row>
    <row r="352" spans="1:2" x14ac:dyDescent="0.25">
      <c r="A352">
        <v>351</v>
      </c>
      <c r="B352">
        <v>-17803.033243169437</v>
      </c>
    </row>
    <row r="353" spans="1:2" x14ac:dyDescent="0.25">
      <c r="A353">
        <v>352</v>
      </c>
      <c r="B353">
        <v>20715.231647409855</v>
      </c>
    </row>
    <row r="354" spans="1:2" x14ac:dyDescent="0.25">
      <c r="A354">
        <v>353</v>
      </c>
      <c r="B354">
        <v>168430.52280122967</v>
      </c>
    </row>
    <row r="355" spans="1:2" x14ac:dyDescent="0.25">
      <c r="A355">
        <v>354</v>
      </c>
      <c r="B355">
        <v>19404.127305554081</v>
      </c>
    </row>
    <row r="356" spans="1:2" x14ac:dyDescent="0.25">
      <c r="A356">
        <v>355</v>
      </c>
      <c r="B356">
        <v>-109411.72592054502</v>
      </c>
    </row>
    <row r="357" spans="1:2" x14ac:dyDescent="0.25">
      <c r="A357">
        <v>356</v>
      </c>
      <c r="B357">
        <v>-99424.974625589995</v>
      </c>
    </row>
    <row r="358" spans="1:2" x14ac:dyDescent="0.25">
      <c r="A358">
        <v>357</v>
      </c>
      <c r="B358">
        <v>-98622.107818800432</v>
      </c>
    </row>
    <row r="359" spans="1:2" x14ac:dyDescent="0.25">
      <c r="A359">
        <v>358</v>
      </c>
      <c r="B359">
        <v>17742.42352896557</v>
      </c>
    </row>
    <row r="360" spans="1:2" x14ac:dyDescent="0.25">
      <c r="A360">
        <v>359</v>
      </c>
      <c r="B360">
        <v>69823.114288446523</v>
      </c>
    </row>
    <row r="361" spans="1:2" x14ac:dyDescent="0.25">
      <c r="A361">
        <v>360</v>
      </c>
      <c r="B361">
        <v>199349.87750407751</v>
      </c>
    </row>
    <row r="362" spans="1:2" x14ac:dyDescent="0.25">
      <c r="A362">
        <v>361</v>
      </c>
      <c r="B362">
        <v>-17400.491946929811</v>
      </c>
    </row>
    <row r="363" spans="1:2" x14ac:dyDescent="0.25">
      <c r="A363">
        <v>362</v>
      </c>
      <c r="B363">
        <v>36802.734558114331</v>
      </c>
    </row>
    <row r="364" spans="1:2" x14ac:dyDescent="0.25">
      <c r="A364">
        <v>363</v>
      </c>
      <c r="B364">
        <v>97605.584459325793</v>
      </c>
    </row>
    <row r="365" spans="1:2" x14ac:dyDescent="0.25">
      <c r="A365">
        <v>364</v>
      </c>
      <c r="B365">
        <v>54402.285655746295</v>
      </c>
    </row>
    <row r="366" spans="1:2" x14ac:dyDescent="0.25">
      <c r="A366">
        <v>365</v>
      </c>
      <c r="B366">
        <v>37274.824121466081</v>
      </c>
    </row>
    <row r="367" spans="1:2" x14ac:dyDescent="0.25">
      <c r="A367">
        <v>366</v>
      </c>
      <c r="B367">
        <v>16075.755242391711</v>
      </c>
    </row>
    <row r="368" spans="1:2" x14ac:dyDescent="0.25">
      <c r="A368">
        <v>367</v>
      </c>
      <c r="B368">
        <v>-8691.672957204526</v>
      </c>
    </row>
    <row r="369" spans="1:2" x14ac:dyDescent="0.25">
      <c r="A369">
        <v>368</v>
      </c>
      <c r="B369">
        <v>12313.082056079351</v>
      </c>
    </row>
    <row r="370" spans="1:2" x14ac:dyDescent="0.25">
      <c r="A370">
        <v>369</v>
      </c>
      <c r="B370">
        <v>106552.83470070826</v>
      </c>
    </row>
    <row r="371" spans="1:2" x14ac:dyDescent="0.25">
      <c r="A371">
        <v>370</v>
      </c>
      <c r="B371">
        <v>185041.99626042281</v>
      </c>
    </row>
    <row r="372" spans="1:2" x14ac:dyDescent="0.25">
      <c r="A372">
        <v>371</v>
      </c>
      <c r="B372">
        <v>-129131.71023713898</v>
      </c>
    </row>
    <row r="373" spans="1:2" x14ac:dyDescent="0.25">
      <c r="A373">
        <v>372</v>
      </c>
      <c r="B373">
        <v>79560.343583938098</v>
      </c>
    </row>
    <row r="374" spans="1:2" x14ac:dyDescent="0.25">
      <c r="A374">
        <v>373</v>
      </c>
      <c r="B374">
        <v>80137.963768286572</v>
      </c>
    </row>
    <row r="375" spans="1:2" x14ac:dyDescent="0.25">
      <c r="A375">
        <v>374</v>
      </c>
      <c r="B375">
        <v>62166.366497999341</v>
      </c>
    </row>
    <row r="376" spans="1:2" x14ac:dyDescent="0.25">
      <c r="A376">
        <v>375</v>
      </c>
      <c r="B376">
        <v>-54528.350453242776</v>
      </c>
    </row>
    <row r="377" spans="1:2" x14ac:dyDescent="0.25">
      <c r="A377">
        <v>376</v>
      </c>
      <c r="B377">
        <v>71664.128098847767</v>
      </c>
    </row>
    <row r="378" spans="1:2" x14ac:dyDescent="0.25">
      <c r="A378">
        <v>377</v>
      </c>
      <c r="B378">
        <v>68341.558591405948</v>
      </c>
    </row>
    <row r="379" spans="1:2" x14ac:dyDescent="0.25">
      <c r="A379">
        <v>378</v>
      </c>
      <c r="B379">
        <v>34982.794292407329</v>
      </c>
    </row>
    <row r="380" spans="1:2" x14ac:dyDescent="0.25">
      <c r="A380">
        <v>379</v>
      </c>
      <c r="B380">
        <v>49559.107603771306</v>
      </c>
    </row>
    <row r="381" spans="1:2" x14ac:dyDescent="0.25">
      <c r="A381">
        <v>380</v>
      </c>
      <c r="B381">
        <v>25347.16673682371</v>
      </c>
    </row>
    <row r="382" spans="1:2" x14ac:dyDescent="0.25">
      <c r="A382">
        <v>381</v>
      </c>
      <c r="B382">
        <v>36601.281968415569</v>
      </c>
    </row>
    <row r="383" spans="1:2" x14ac:dyDescent="0.25">
      <c r="A383">
        <v>382</v>
      </c>
      <c r="B383">
        <v>17118.506922604101</v>
      </c>
    </row>
    <row r="384" spans="1:2" x14ac:dyDescent="0.25">
      <c r="A384">
        <v>383</v>
      </c>
      <c r="B384">
        <v>252359.80997671152</v>
      </c>
    </row>
    <row r="385" spans="1:2" x14ac:dyDescent="0.25">
      <c r="A385">
        <v>384</v>
      </c>
      <c r="B385">
        <v>-16973.63111528958</v>
      </c>
    </row>
    <row r="386" spans="1:2" x14ac:dyDescent="0.25">
      <c r="A386">
        <v>385</v>
      </c>
      <c r="B386">
        <v>68026.837472900545</v>
      </c>
    </row>
    <row r="387" spans="1:2" x14ac:dyDescent="0.25">
      <c r="A387">
        <v>386</v>
      </c>
      <c r="B387">
        <v>65180.242459499626</v>
      </c>
    </row>
    <row r="388" spans="1:2" x14ac:dyDescent="0.25">
      <c r="A388">
        <v>387</v>
      </c>
      <c r="B388">
        <v>123740.91760119371</v>
      </c>
    </row>
    <row r="389" spans="1:2" x14ac:dyDescent="0.25">
      <c r="A389">
        <v>388</v>
      </c>
      <c r="B389">
        <v>8474.7842774512319</v>
      </c>
    </row>
    <row r="390" spans="1:2" x14ac:dyDescent="0.25">
      <c r="A390">
        <v>389</v>
      </c>
      <c r="B390">
        <v>-52466.804212068833</v>
      </c>
    </row>
    <row r="391" spans="1:2" x14ac:dyDescent="0.25">
      <c r="A391">
        <v>390</v>
      </c>
      <c r="B391">
        <v>39849.662329732062</v>
      </c>
    </row>
    <row r="392" spans="1:2" x14ac:dyDescent="0.25">
      <c r="A392">
        <v>391</v>
      </c>
      <c r="B392">
        <v>-31449.723471078898</v>
      </c>
    </row>
    <row r="393" spans="1:2" x14ac:dyDescent="0.25">
      <c r="A393">
        <v>392</v>
      </c>
      <c r="B393">
        <v>-57582.173222788449</v>
      </c>
    </row>
    <row r="394" spans="1:2" x14ac:dyDescent="0.25">
      <c r="A394">
        <v>393</v>
      </c>
      <c r="B394">
        <v>32437.332685571328</v>
      </c>
    </row>
    <row r="395" spans="1:2" x14ac:dyDescent="0.25">
      <c r="A395">
        <v>394</v>
      </c>
      <c r="B395">
        <v>62090.870357616506</v>
      </c>
    </row>
    <row r="396" spans="1:2" x14ac:dyDescent="0.25">
      <c r="A396">
        <v>395</v>
      </c>
      <c r="B396">
        <v>53291.781486717606</v>
      </c>
    </row>
    <row r="397" spans="1:2" x14ac:dyDescent="0.25">
      <c r="A397">
        <v>396</v>
      </c>
      <c r="B397">
        <v>-17346.374887372687</v>
      </c>
    </row>
    <row r="398" spans="1:2" x14ac:dyDescent="0.25">
      <c r="A398">
        <v>397</v>
      </c>
      <c r="B398">
        <v>-32727.268680842684</v>
      </c>
    </row>
    <row r="399" spans="1:2" x14ac:dyDescent="0.25">
      <c r="A399">
        <v>398</v>
      </c>
      <c r="B399">
        <v>-7059.3954565326276</v>
      </c>
    </row>
    <row r="400" spans="1:2" x14ac:dyDescent="0.25">
      <c r="A400">
        <v>399</v>
      </c>
      <c r="B400">
        <v>109969.01652370405</v>
      </c>
    </row>
    <row r="401" spans="1:2" x14ac:dyDescent="0.25">
      <c r="A401">
        <v>400</v>
      </c>
      <c r="B401">
        <v>44736.516027517973</v>
      </c>
    </row>
    <row r="402" spans="1:2" x14ac:dyDescent="0.25">
      <c r="A402">
        <v>401</v>
      </c>
      <c r="B402">
        <v>37876.694483630497</v>
      </c>
    </row>
    <row r="403" spans="1:2" x14ac:dyDescent="0.25">
      <c r="A403">
        <v>402</v>
      </c>
      <c r="B403">
        <v>-68915.080613508282</v>
      </c>
    </row>
    <row r="404" spans="1:2" x14ac:dyDescent="0.25">
      <c r="A404">
        <v>403</v>
      </c>
      <c r="B404">
        <v>146322.56509244093</v>
      </c>
    </row>
    <row r="405" spans="1:2" x14ac:dyDescent="0.25">
      <c r="A405">
        <v>404</v>
      </c>
      <c r="B405">
        <v>89266.959682973888</v>
      </c>
    </row>
    <row r="406" spans="1:2" x14ac:dyDescent="0.25">
      <c r="A406">
        <v>405</v>
      </c>
      <c r="B406">
        <v>54067.944915728862</v>
      </c>
    </row>
    <row r="407" spans="1:2" x14ac:dyDescent="0.25">
      <c r="A407">
        <v>406</v>
      </c>
      <c r="B407">
        <v>-68483.050871084401</v>
      </c>
    </row>
    <row r="408" spans="1:2" x14ac:dyDescent="0.25">
      <c r="A408">
        <v>407</v>
      </c>
      <c r="B408">
        <v>-87003.666783083347</v>
      </c>
    </row>
    <row r="409" spans="1:2" x14ac:dyDescent="0.25">
      <c r="A409">
        <v>408</v>
      </c>
      <c r="B409">
        <v>195745.94471110188</v>
      </c>
    </row>
    <row r="410" spans="1:2" x14ac:dyDescent="0.25">
      <c r="A410">
        <v>409</v>
      </c>
      <c r="B410">
        <v>58797.689003854226</v>
      </c>
    </row>
    <row r="411" spans="1:2" x14ac:dyDescent="0.25">
      <c r="A411">
        <v>410</v>
      </c>
      <c r="B411">
        <v>-57983.165547304648</v>
      </c>
    </row>
    <row r="412" spans="1:2" x14ac:dyDescent="0.25">
      <c r="A412">
        <v>411</v>
      </c>
      <c r="B412">
        <v>-116131.69170014591</v>
      </c>
    </row>
    <row r="413" spans="1:2" x14ac:dyDescent="0.25">
      <c r="A413">
        <v>412</v>
      </c>
      <c r="B413">
        <v>-138164.09527076135</v>
      </c>
    </row>
    <row r="414" spans="1:2" x14ac:dyDescent="0.25">
      <c r="A414">
        <v>413</v>
      </c>
      <c r="B414">
        <v>-125176.93917253341</v>
      </c>
    </row>
    <row r="415" spans="1:2" x14ac:dyDescent="0.25">
      <c r="A415">
        <v>414</v>
      </c>
      <c r="B415">
        <v>-10712.856634220076</v>
      </c>
    </row>
    <row r="416" spans="1:2" x14ac:dyDescent="0.25">
      <c r="A416">
        <v>415</v>
      </c>
      <c r="B416">
        <v>110037.02444553724</v>
      </c>
    </row>
    <row r="417" spans="1:2" x14ac:dyDescent="0.25">
      <c r="A417">
        <v>416</v>
      </c>
      <c r="B417">
        <v>94690.855550205495</v>
      </c>
    </row>
    <row r="418" spans="1:2" x14ac:dyDescent="0.25">
      <c r="A418">
        <v>417</v>
      </c>
      <c r="B418">
        <v>-156803.87462542651</v>
      </c>
    </row>
    <row r="419" spans="1:2" x14ac:dyDescent="0.25">
      <c r="A419">
        <v>418</v>
      </c>
      <c r="B419">
        <v>24791.305695487496</v>
      </c>
    </row>
    <row r="420" spans="1:2" x14ac:dyDescent="0.25">
      <c r="A420">
        <v>419</v>
      </c>
      <c r="B420">
        <v>-88215.766411522913</v>
      </c>
    </row>
    <row r="421" spans="1:2" x14ac:dyDescent="0.25">
      <c r="A421">
        <v>420</v>
      </c>
      <c r="B421">
        <v>83562.861100694325</v>
      </c>
    </row>
    <row r="422" spans="1:2" x14ac:dyDescent="0.25">
      <c r="A422">
        <v>421</v>
      </c>
      <c r="B422">
        <v>22263.091347158679</v>
      </c>
    </row>
    <row r="423" spans="1:2" x14ac:dyDescent="0.25">
      <c r="A423">
        <v>422</v>
      </c>
      <c r="B423">
        <v>-7877.1569621861272</v>
      </c>
    </row>
    <row r="424" spans="1:2" x14ac:dyDescent="0.25">
      <c r="A424">
        <v>423</v>
      </c>
      <c r="B424">
        <v>126138.73423737804</v>
      </c>
    </row>
    <row r="425" spans="1:2" x14ac:dyDescent="0.25">
      <c r="A425">
        <v>424</v>
      </c>
      <c r="B425">
        <v>-56951.222785871592</v>
      </c>
    </row>
    <row r="426" spans="1:2" x14ac:dyDescent="0.25">
      <c r="A426">
        <v>425</v>
      </c>
      <c r="B426">
        <v>92134.656428627131</v>
      </c>
    </row>
    <row r="427" spans="1:2" x14ac:dyDescent="0.25">
      <c r="A427">
        <v>426</v>
      </c>
      <c r="B427">
        <v>18020.232975312014</v>
      </c>
    </row>
    <row r="428" spans="1:2" x14ac:dyDescent="0.25">
      <c r="A428">
        <v>427</v>
      </c>
      <c r="B428">
        <v>91100.128957162437</v>
      </c>
    </row>
    <row r="429" spans="1:2" x14ac:dyDescent="0.25">
      <c r="A429">
        <v>428</v>
      </c>
      <c r="B429">
        <v>-194639.20050224444</v>
      </c>
    </row>
    <row r="430" spans="1:2" x14ac:dyDescent="0.25">
      <c r="A430">
        <v>429</v>
      </c>
      <c r="B430">
        <v>120217.70025406718</v>
      </c>
    </row>
    <row r="431" spans="1:2" x14ac:dyDescent="0.25">
      <c r="A431">
        <v>430</v>
      </c>
      <c r="B431">
        <v>14835.797918905178</v>
      </c>
    </row>
    <row r="432" spans="1:2" x14ac:dyDescent="0.25">
      <c r="A432">
        <v>431</v>
      </c>
      <c r="B432">
        <v>-8188.6749406503623</v>
      </c>
    </row>
    <row r="433" spans="1:2" x14ac:dyDescent="0.25">
      <c r="A433">
        <v>432</v>
      </c>
      <c r="B433">
        <v>35503.807894249934</v>
      </c>
    </row>
    <row r="434" spans="1:2" x14ac:dyDescent="0.25">
      <c r="A434">
        <v>433</v>
      </c>
      <c r="B434">
        <v>109606.53786144817</v>
      </c>
    </row>
    <row r="435" spans="1:2" x14ac:dyDescent="0.25">
      <c r="A435">
        <v>434</v>
      </c>
      <c r="B435">
        <v>89461.126025587844</v>
      </c>
    </row>
    <row r="436" spans="1:2" x14ac:dyDescent="0.25">
      <c r="A436">
        <v>435</v>
      </c>
      <c r="B436">
        <v>-60284.213850508728</v>
      </c>
    </row>
    <row r="437" spans="1:2" x14ac:dyDescent="0.25">
      <c r="A437">
        <v>436</v>
      </c>
      <c r="B437">
        <v>-8317.2848960513184</v>
      </c>
    </row>
    <row r="438" spans="1:2" x14ac:dyDescent="0.25">
      <c r="A438">
        <v>437</v>
      </c>
      <c r="B438">
        <v>128144.99190117657</v>
      </c>
    </row>
    <row r="439" spans="1:2" x14ac:dyDescent="0.25">
      <c r="A439">
        <v>438</v>
      </c>
      <c r="B439">
        <v>59278.965973101876</v>
      </c>
    </row>
    <row r="440" spans="1:2" x14ac:dyDescent="0.25">
      <c r="A440">
        <v>439</v>
      </c>
      <c r="B440">
        <v>166470.09052779572</v>
      </c>
    </row>
    <row r="441" spans="1:2" x14ac:dyDescent="0.25">
      <c r="A441">
        <v>440</v>
      </c>
      <c r="B441">
        <v>-6046.0469082405707</v>
      </c>
    </row>
    <row r="442" spans="1:2" x14ac:dyDescent="0.25">
      <c r="A442">
        <v>441</v>
      </c>
      <c r="B442">
        <v>211892.68482324496</v>
      </c>
    </row>
    <row r="443" spans="1:2" x14ac:dyDescent="0.25">
      <c r="A443">
        <v>442</v>
      </c>
      <c r="B443">
        <v>61544.101839147173</v>
      </c>
    </row>
    <row r="444" spans="1:2" x14ac:dyDescent="0.25">
      <c r="A444">
        <v>443</v>
      </c>
      <c r="B444">
        <v>33444.740776472885</v>
      </c>
    </row>
    <row r="445" spans="1:2" x14ac:dyDescent="0.25">
      <c r="A445">
        <v>444</v>
      </c>
      <c r="B445">
        <v>-110005.516093777</v>
      </c>
    </row>
    <row r="446" spans="1:2" x14ac:dyDescent="0.25">
      <c r="A446">
        <v>445</v>
      </c>
      <c r="B446">
        <v>-42934.775366174013</v>
      </c>
    </row>
    <row r="447" spans="1:2" x14ac:dyDescent="0.25">
      <c r="A447">
        <v>446</v>
      </c>
      <c r="B447">
        <v>-22204.743869104885</v>
      </c>
    </row>
    <row r="448" spans="1:2" x14ac:dyDescent="0.25">
      <c r="A448">
        <v>447</v>
      </c>
      <c r="B448">
        <v>37779.193266246089</v>
      </c>
    </row>
    <row r="449" spans="1:2" x14ac:dyDescent="0.25">
      <c r="A449">
        <v>448</v>
      </c>
      <c r="B449">
        <v>69557.357869972562</v>
      </c>
    </row>
    <row r="450" spans="1:2" x14ac:dyDescent="0.25">
      <c r="A450">
        <v>449</v>
      </c>
      <c r="B450">
        <v>104025.52261536362</v>
      </c>
    </row>
    <row r="451" spans="1:2" x14ac:dyDescent="0.25">
      <c r="A451">
        <v>450</v>
      </c>
      <c r="B451">
        <v>104734.45237644699</v>
      </c>
    </row>
    <row r="452" spans="1:2" x14ac:dyDescent="0.25">
      <c r="A452">
        <v>451</v>
      </c>
      <c r="B452">
        <v>36920.455811188593</v>
      </c>
    </row>
    <row r="453" spans="1:2" x14ac:dyDescent="0.25">
      <c r="A453">
        <v>452</v>
      </c>
      <c r="B453">
        <v>62141.765659355369</v>
      </c>
    </row>
    <row r="454" spans="1:2" x14ac:dyDescent="0.25">
      <c r="A454">
        <v>453</v>
      </c>
      <c r="B454">
        <v>-18389.860801219751</v>
      </c>
    </row>
    <row r="455" spans="1:2" x14ac:dyDescent="0.25">
      <c r="A455">
        <v>454</v>
      </c>
      <c r="B455">
        <v>29974.576700795391</v>
      </c>
    </row>
    <row r="456" spans="1:2" x14ac:dyDescent="0.25">
      <c r="A456">
        <v>455</v>
      </c>
      <c r="B456">
        <v>86315.12184307698</v>
      </c>
    </row>
    <row r="457" spans="1:2" x14ac:dyDescent="0.25">
      <c r="A457">
        <v>456</v>
      </c>
      <c r="B457">
        <v>21540.614696392189</v>
      </c>
    </row>
    <row r="458" spans="1:2" x14ac:dyDescent="0.25">
      <c r="A458">
        <v>457</v>
      </c>
      <c r="B458">
        <v>21122.832696381622</v>
      </c>
    </row>
    <row r="459" spans="1:2" x14ac:dyDescent="0.25">
      <c r="A459">
        <v>458</v>
      </c>
      <c r="B459">
        <v>140297.00781262977</v>
      </c>
    </row>
    <row r="460" spans="1:2" x14ac:dyDescent="0.25">
      <c r="A460">
        <v>459</v>
      </c>
      <c r="B460">
        <v>112337.89705720801</v>
      </c>
    </row>
    <row r="461" spans="1:2" x14ac:dyDescent="0.25">
      <c r="A461">
        <v>460</v>
      </c>
      <c r="B461">
        <v>17622.650012578808</v>
      </c>
    </row>
    <row r="462" spans="1:2" x14ac:dyDescent="0.25">
      <c r="A462">
        <v>461</v>
      </c>
      <c r="B462">
        <v>-52995.116534323533</v>
      </c>
    </row>
    <row r="463" spans="1:2" x14ac:dyDescent="0.25">
      <c r="A463">
        <v>462</v>
      </c>
      <c r="B463">
        <v>34289.952670472718</v>
      </c>
    </row>
    <row r="464" spans="1:2" x14ac:dyDescent="0.25">
      <c r="A464">
        <v>463</v>
      </c>
      <c r="B464">
        <v>110947.92170349223</v>
      </c>
    </row>
    <row r="465" spans="1:2" x14ac:dyDescent="0.25">
      <c r="A465">
        <v>464</v>
      </c>
      <c r="B465">
        <v>84659.345102413849</v>
      </c>
    </row>
    <row r="466" spans="1:2" x14ac:dyDescent="0.25">
      <c r="A466">
        <v>465</v>
      </c>
      <c r="B466">
        <v>147655.98217013504</v>
      </c>
    </row>
    <row r="467" spans="1:2" x14ac:dyDescent="0.25">
      <c r="A467">
        <v>466</v>
      </c>
      <c r="B467">
        <v>117674.5534784694</v>
      </c>
    </row>
    <row r="468" spans="1:2" x14ac:dyDescent="0.25">
      <c r="A468">
        <v>467</v>
      </c>
      <c r="B468">
        <v>51571.004185457525</v>
      </c>
    </row>
    <row r="469" spans="1:2" x14ac:dyDescent="0.25">
      <c r="A469">
        <v>468</v>
      </c>
      <c r="B469">
        <v>117689.27328469043</v>
      </c>
    </row>
    <row r="470" spans="1:2" x14ac:dyDescent="0.25">
      <c r="A470">
        <v>469</v>
      </c>
      <c r="B470">
        <v>-90502.888417680908</v>
      </c>
    </row>
    <row r="471" spans="1:2" x14ac:dyDescent="0.25">
      <c r="A471">
        <v>470</v>
      </c>
      <c r="B471">
        <v>85970.545644663973</v>
      </c>
    </row>
    <row r="472" spans="1:2" x14ac:dyDescent="0.25">
      <c r="A472">
        <v>471</v>
      </c>
      <c r="B472">
        <v>-35682.539150706616</v>
      </c>
    </row>
    <row r="473" spans="1:2" x14ac:dyDescent="0.25">
      <c r="A473">
        <v>472</v>
      </c>
      <c r="B473">
        <v>-27117.138659415425</v>
      </c>
    </row>
    <row r="474" spans="1:2" x14ac:dyDescent="0.25">
      <c r="A474">
        <v>473</v>
      </c>
      <c r="B474">
        <v>-36016.235481859832</v>
      </c>
    </row>
    <row r="475" spans="1:2" x14ac:dyDescent="0.25">
      <c r="A475">
        <v>474</v>
      </c>
      <c r="B475">
        <v>-109618.83881529799</v>
      </c>
    </row>
    <row r="476" spans="1:2" x14ac:dyDescent="0.25">
      <c r="A476">
        <v>475</v>
      </c>
      <c r="B476">
        <v>158381.29544792994</v>
      </c>
    </row>
    <row r="477" spans="1:2" x14ac:dyDescent="0.25">
      <c r="A477">
        <v>476</v>
      </c>
      <c r="B477">
        <v>-22138.825179626787</v>
      </c>
    </row>
    <row r="478" spans="1:2" x14ac:dyDescent="0.25">
      <c r="A478">
        <v>477</v>
      </c>
      <c r="B478">
        <v>65910.159783914627</v>
      </c>
    </row>
    <row r="479" spans="1:2" x14ac:dyDescent="0.25">
      <c r="A479">
        <v>478</v>
      </c>
      <c r="B479">
        <v>-118372.94867407379</v>
      </c>
    </row>
    <row r="480" spans="1:2" x14ac:dyDescent="0.25">
      <c r="A480">
        <v>479</v>
      </c>
      <c r="B480">
        <v>209508.40864003301</v>
      </c>
    </row>
    <row r="481" spans="1:2" x14ac:dyDescent="0.25">
      <c r="A481">
        <v>480</v>
      </c>
      <c r="B481">
        <v>72075.476888118661</v>
      </c>
    </row>
    <row r="482" spans="1:2" x14ac:dyDescent="0.25">
      <c r="A482">
        <v>481</v>
      </c>
      <c r="B482">
        <v>-119195.57148693503</v>
      </c>
    </row>
    <row r="483" spans="1:2" x14ac:dyDescent="0.25">
      <c r="A483">
        <v>482</v>
      </c>
      <c r="B483">
        <v>-96786.406965893344</v>
      </c>
    </row>
    <row r="484" spans="1:2" x14ac:dyDescent="0.25">
      <c r="A484">
        <v>483</v>
      </c>
      <c r="B484">
        <v>56678.686882989321</v>
      </c>
    </row>
    <row r="485" spans="1:2" x14ac:dyDescent="0.25">
      <c r="A485">
        <v>484</v>
      </c>
      <c r="B485">
        <v>30240.954514277593</v>
      </c>
    </row>
    <row r="486" spans="1:2" x14ac:dyDescent="0.25">
      <c r="A486">
        <v>485</v>
      </c>
      <c r="B486">
        <v>105502.87458325368</v>
      </c>
    </row>
    <row r="487" spans="1:2" x14ac:dyDescent="0.25">
      <c r="A487">
        <v>486</v>
      </c>
      <c r="B487">
        <v>-162819.70078899447</v>
      </c>
    </row>
    <row r="488" spans="1:2" x14ac:dyDescent="0.25">
      <c r="A488">
        <v>487</v>
      </c>
      <c r="B488">
        <v>-27445.390301864292</v>
      </c>
    </row>
    <row r="489" spans="1:2" x14ac:dyDescent="0.25">
      <c r="A489">
        <v>488</v>
      </c>
      <c r="B489">
        <v>35521.754841767164</v>
      </c>
    </row>
    <row r="490" spans="1:2" x14ac:dyDescent="0.25">
      <c r="A490">
        <v>489</v>
      </c>
      <c r="B490">
        <v>-24600.743134563607</v>
      </c>
    </row>
    <row r="491" spans="1:2" x14ac:dyDescent="0.25">
      <c r="A491">
        <v>490</v>
      </c>
      <c r="B491">
        <v>243961.05697491593</v>
      </c>
    </row>
    <row r="492" spans="1:2" x14ac:dyDescent="0.25">
      <c r="A492">
        <v>491</v>
      </c>
      <c r="B492">
        <v>-71160.355514051815</v>
      </c>
    </row>
    <row r="493" spans="1:2" x14ac:dyDescent="0.25">
      <c r="A493">
        <v>492</v>
      </c>
      <c r="B493">
        <v>-150099.1007970325</v>
      </c>
    </row>
    <row r="494" spans="1:2" x14ac:dyDescent="0.25">
      <c r="A494">
        <v>493</v>
      </c>
      <c r="B494">
        <v>-56318.717784838154</v>
      </c>
    </row>
    <row r="495" spans="1:2" x14ac:dyDescent="0.25">
      <c r="A495">
        <v>494</v>
      </c>
      <c r="B495">
        <v>32924.476334689723</v>
      </c>
    </row>
    <row r="496" spans="1:2" x14ac:dyDescent="0.25">
      <c r="A496">
        <v>495</v>
      </c>
      <c r="B496">
        <v>104621.23453515241</v>
      </c>
    </row>
    <row r="497" spans="1:2" x14ac:dyDescent="0.25">
      <c r="A497">
        <v>496</v>
      </c>
      <c r="B497">
        <v>-2807.0328895004786</v>
      </c>
    </row>
    <row r="498" spans="1:2" x14ac:dyDescent="0.25">
      <c r="A498">
        <v>497</v>
      </c>
      <c r="B498">
        <v>-44797.6764033039</v>
      </c>
    </row>
    <row r="499" spans="1:2" x14ac:dyDescent="0.25">
      <c r="A499">
        <v>498</v>
      </c>
      <c r="B499">
        <v>-4861.0310655557641</v>
      </c>
    </row>
    <row r="500" spans="1:2" x14ac:dyDescent="0.25">
      <c r="A500">
        <v>499</v>
      </c>
      <c r="B500">
        <v>-98949.756416568765</v>
      </c>
    </row>
    <row r="501" spans="1:2" x14ac:dyDescent="0.25">
      <c r="A501">
        <v>500</v>
      </c>
      <c r="B501">
        <v>211334.11201157345</v>
      </c>
    </row>
    <row r="502" spans="1:2" x14ac:dyDescent="0.25">
      <c r="A502">
        <v>501</v>
      </c>
      <c r="B502">
        <v>-31713.972072213437</v>
      </c>
    </row>
    <row r="503" spans="1:2" x14ac:dyDescent="0.25">
      <c r="A503">
        <v>502</v>
      </c>
      <c r="B503">
        <v>24453.517362571707</v>
      </c>
    </row>
    <row r="504" spans="1:2" x14ac:dyDescent="0.25">
      <c r="A504">
        <v>503</v>
      </c>
      <c r="B504">
        <v>-30894.285372487477</v>
      </c>
    </row>
    <row r="505" spans="1:2" x14ac:dyDescent="0.25">
      <c r="A505">
        <v>504</v>
      </c>
      <c r="B505">
        <v>112438.46449658685</v>
      </c>
    </row>
    <row r="506" spans="1:2" x14ac:dyDescent="0.25">
      <c r="A506">
        <v>505</v>
      </c>
      <c r="B506">
        <v>193169.02058924222</v>
      </c>
    </row>
    <row r="507" spans="1:2" x14ac:dyDescent="0.25">
      <c r="A507">
        <v>506</v>
      </c>
      <c r="B507">
        <v>67791.276948899031</v>
      </c>
    </row>
    <row r="508" spans="1:2" x14ac:dyDescent="0.25">
      <c r="A508">
        <v>507</v>
      </c>
      <c r="B508">
        <v>19936.111000757359</v>
      </c>
    </row>
    <row r="509" spans="1:2" x14ac:dyDescent="0.25">
      <c r="A509">
        <v>508</v>
      </c>
      <c r="B509">
        <v>98815.325370792212</v>
      </c>
    </row>
    <row r="510" spans="1:2" x14ac:dyDescent="0.25">
      <c r="A510">
        <v>509</v>
      </c>
      <c r="B510">
        <v>-42402.742418585891</v>
      </c>
    </row>
    <row r="511" spans="1:2" x14ac:dyDescent="0.25">
      <c r="A511">
        <v>510</v>
      </c>
      <c r="B511">
        <v>83280.345803633929</v>
      </c>
    </row>
    <row r="512" spans="1:2" x14ac:dyDescent="0.25">
      <c r="A512">
        <v>511</v>
      </c>
      <c r="B512">
        <v>26889.803832479563</v>
      </c>
    </row>
    <row r="513" spans="1:2" x14ac:dyDescent="0.25">
      <c r="A513">
        <v>512</v>
      </c>
      <c r="B513">
        <v>148739.67277516297</v>
      </c>
    </row>
    <row r="514" spans="1:2" x14ac:dyDescent="0.25">
      <c r="A514">
        <v>513</v>
      </c>
      <c r="B514">
        <v>21757.201968954851</v>
      </c>
    </row>
    <row r="515" spans="1:2" x14ac:dyDescent="0.25">
      <c r="A515">
        <v>514</v>
      </c>
      <c r="B515">
        <v>47034.022247990724</v>
      </c>
    </row>
    <row r="516" spans="1:2" x14ac:dyDescent="0.25">
      <c r="A516">
        <v>515</v>
      </c>
      <c r="B516">
        <v>67289.122278905008</v>
      </c>
    </row>
    <row r="517" spans="1:2" x14ac:dyDescent="0.25">
      <c r="A517">
        <v>516</v>
      </c>
      <c r="B517">
        <v>60276.762504542698</v>
      </c>
    </row>
    <row r="518" spans="1:2" x14ac:dyDescent="0.25">
      <c r="A518">
        <v>517</v>
      </c>
      <c r="B518">
        <v>-79604.284223253635</v>
      </c>
    </row>
    <row r="519" spans="1:2" x14ac:dyDescent="0.25">
      <c r="A519">
        <v>518</v>
      </c>
      <c r="B519">
        <v>22796.204858714744</v>
      </c>
    </row>
    <row r="520" spans="1:2" x14ac:dyDescent="0.25">
      <c r="A520">
        <v>519</v>
      </c>
      <c r="B520">
        <v>35967.979172370957</v>
      </c>
    </row>
    <row r="521" spans="1:2" x14ac:dyDescent="0.25">
      <c r="A521">
        <v>520</v>
      </c>
      <c r="B521">
        <v>107778.10360540451</v>
      </c>
    </row>
    <row r="522" spans="1:2" x14ac:dyDescent="0.25">
      <c r="A522">
        <v>521</v>
      </c>
      <c r="B522">
        <v>113314.39958627056</v>
      </c>
    </row>
    <row r="523" spans="1:2" x14ac:dyDescent="0.25">
      <c r="A523">
        <v>522</v>
      </c>
      <c r="B523">
        <v>-57713.292989983449</v>
      </c>
    </row>
    <row r="524" spans="1:2" x14ac:dyDescent="0.25">
      <c r="A524">
        <v>523</v>
      </c>
      <c r="B524">
        <v>-45436.906286117373</v>
      </c>
    </row>
    <row r="525" spans="1:2" x14ac:dyDescent="0.25">
      <c r="A525">
        <v>524</v>
      </c>
      <c r="B525">
        <v>-106416.03637220741</v>
      </c>
    </row>
    <row r="526" spans="1:2" x14ac:dyDescent="0.25">
      <c r="A526">
        <v>525</v>
      </c>
      <c r="B526">
        <v>-484.84504764569283</v>
      </c>
    </row>
    <row r="527" spans="1:2" x14ac:dyDescent="0.25">
      <c r="A527">
        <v>526</v>
      </c>
      <c r="B527">
        <v>30373.929600096555</v>
      </c>
    </row>
    <row r="528" spans="1:2" x14ac:dyDescent="0.25">
      <c r="A528">
        <v>527</v>
      </c>
      <c r="B528">
        <v>34778.964675694835</v>
      </c>
    </row>
    <row r="529" spans="1:2" x14ac:dyDescent="0.25">
      <c r="A529">
        <v>528</v>
      </c>
      <c r="B529">
        <v>140569.83568444455</v>
      </c>
    </row>
    <row r="530" spans="1:2" x14ac:dyDescent="0.25">
      <c r="A530">
        <v>529</v>
      </c>
      <c r="B530">
        <v>-53595.504459474738</v>
      </c>
    </row>
    <row r="531" spans="1:2" x14ac:dyDescent="0.25">
      <c r="A531">
        <v>530</v>
      </c>
      <c r="B531">
        <v>-19631.157068087883</v>
      </c>
    </row>
    <row r="532" spans="1:2" x14ac:dyDescent="0.25">
      <c r="A532">
        <v>531</v>
      </c>
      <c r="B532">
        <v>191700.0778381027</v>
      </c>
    </row>
    <row r="533" spans="1:2" x14ac:dyDescent="0.25">
      <c r="A533">
        <v>532</v>
      </c>
      <c r="B533">
        <v>12695.615761616471</v>
      </c>
    </row>
    <row r="534" spans="1:2" x14ac:dyDescent="0.25">
      <c r="A534">
        <v>533</v>
      </c>
      <c r="B534">
        <v>57730.686236013004</v>
      </c>
    </row>
    <row r="535" spans="1:2" x14ac:dyDescent="0.25">
      <c r="A535">
        <v>534</v>
      </c>
      <c r="B535">
        <v>14662.890710556545</v>
      </c>
    </row>
    <row r="536" spans="1:2" x14ac:dyDescent="0.25">
      <c r="A536">
        <v>535</v>
      </c>
      <c r="B536">
        <v>53778.583984408535</v>
      </c>
    </row>
    <row r="537" spans="1:2" x14ac:dyDescent="0.25">
      <c r="A537">
        <v>536</v>
      </c>
      <c r="B537">
        <v>-8589.1064339227414</v>
      </c>
    </row>
    <row r="538" spans="1:2" x14ac:dyDescent="0.25">
      <c r="A538">
        <v>537</v>
      </c>
      <c r="B538">
        <v>52054.279090418953</v>
      </c>
    </row>
    <row r="539" spans="1:2" x14ac:dyDescent="0.25">
      <c r="A539">
        <v>538</v>
      </c>
      <c r="B539">
        <v>35368.104148589657</v>
      </c>
    </row>
    <row r="540" spans="1:2" x14ac:dyDescent="0.25">
      <c r="A540">
        <v>539</v>
      </c>
      <c r="B540">
        <v>-12285.460244479837</v>
      </c>
    </row>
    <row r="541" spans="1:2" x14ac:dyDescent="0.25">
      <c r="A541">
        <v>540</v>
      </c>
      <c r="B541">
        <v>-34226.355317884183</v>
      </c>
    </row>
    <row r="542" spans="1:2" x14ac:dyDescent="0.25">
      <c r="A542">
        <v>541</v>
      </c>
      <c r="B542">
        <v>38232.864084603018</v>
      </c>
    </row>
    <row r="543" spans="1:2" x14ac:dyDescent="0.25">
      <c r="A543">
        <v>542</v>
      </c>
      <c r="B543">
        <v>258122.57562195786</v>
      </c>
    </row>
    <row r="544" spans="1:2" x14ac:dyDescent="0.25">
      <c r="A544">
        <v>543</v>
      </c>
      <c r="B544">
        <v>-132187.41593199145</v>
      </c>
    </row>
    <row r="545" spans="1:2" x14ac:dyDescent="0.25">
      <c r="A545">
        <v>544</v>
      </c>
      <c r="B545">
        <v>154601.90117047529</v>
      </c>
    </row>
    <row r="546" spans="1:2" x14ac:dyDescent="0.25">
      <c r="A546">
        <v>545</v>
      </c>
      <c r="B546">
        <v>-67175.068042024533</v>
      </c>
    </row>
    <row r="547" spans="1:2" x14ac:dyDescent="0.25">
      <c r="A547">
        <v>546</v>
      </c>
      <c r="B547">
        <v>174369.3520682932</v>
      </c>
    </row>
    <row r="548" spans="1:2" x14ac:dyDescent="0.25">
      <c r="A548">
        <v>547</v>
      </c>
      <c r="B548">
        <v>129039.90096791214</v>
      </c>
    </row>
    <row r="549" spans="1:2" x14ac:dyDescent="0.25">
      <c r="A549">
        <v>548</v>
      </c>
      <c r="B549">
        <v>90765.138765232346</v>
      </c>
    </row>
    <row r="550" spans="1:2" x14ac:dyDescent="0.25">
      <c r="A550">
        <v>549</v>
      </c>
      <c r="B550">
        <v>-8095.3173865658518</v>
      </c>
    </row>
    <row r="551" spans="1:2" x14ac:dyDescent="0.25">
      <c r="A551">
        <v>550</v>
      </c>
      <c r="B551">
        <v>-67008.093523085176</v>
      </c>
    </row>
    <row r="552" spans="1:2" x14ac:dyDescent="0.25">
      <c r="A552">
        <v>551</v>
      </c>
      <c r="B552">
        <v>88105.51948003938</v>
      </c>
    </row>
    <row r="553" spans="1:2" x14ac:dyDescent="0.25">
      <c r="A553">
        <v>552</v>
      </c>
      <c r="B553">
        <v>-71671.173202824051</v>
      </c>
    </row>
    <row r="554" spans="1:2" x14ac:dyDescent="0.25">
      <c r="A554">
        <v>553</v>
      </c>
      <c r="B554">
        <v>39083.612285195872</v>
      </c>
    </row>
    <row r="555" spans="1:2" x14ac:dyDescent="0.25">
      <c r="A555">
        <v>554</v>
      </c>
      <c r="B555">
        <v>-68121.557087427165</v>
      </c>
    </row>
    <row r="556" spans="1:2" x14ac:dyDescent="0.25">
      <c r="A556">
        <v>555</v>
      </c>
      <c r="B556">
        <v>55575.301237172607</v>
      </c>
    </row>
    <row r="557" spans="1:2" x14ac:dyDescent="0.25">
      <c r="A557">
        <v>556</v>
      </c>
      <c r="B557">
        <v>-52279.833160417365</v>
      </c>
    </row>
    <row r="558" spans="1:2" x14ac:dyDescent="0.25">
      <c r="A558">
        <v>557</v>
      </c>
      <c r="B558">
        <v>-16747.080534486355</v>
      </c>
    </row>
    <row r="559" spans="1:2" x14ac:dyDescent="0.25">
      <c r="A559">
        <v>558</v>
      </c>
      <c r="B559">
        <v>21891.577450670135</v>
      </c>
    </row>
    <row r="560" spans="1:2" x14ac:dyDescent="0.25">
      <c r="A560">
        <v>559</v>
      </c>
      <c r="B560">
        <v>-10409.103679123182</v>
      </c>
    </row>
    <row r="561" spans="1:2" x14ac:dyDescent="0.25">
      <c r="A561">
        <v>560</v>
      </c>
      <c r="B561">
        <v>-32352.554496711033</v>
      </c>
    </row>
    <row r="562" spans="1:2" x14ac:dyDescent="0.25">
      <c r="A562">
        <v>561</v>
      </c>
      <c r="B562">
        <v>-68025.766068837518</v>
      </c>
    </row>
    <row r="563" spans="1:2" x14ac:dyDescent="0.25">
      <c r="A563">
        <v>562</v>
      </c>
      <c r="B563">
        <v>45001.92541517158</v>
      </c>
    </row>
    <row r="564" spans="1:2" x14ac:dyDescent="0.25">
      <c r="A564">
        <v>563</v>
      </c>
      <c r="B564">
        <v>67640.482677535983</v>
      </c>
    </row>
    <row r="565" spans="1:2" x14ac:dyDescent="0.25">
      <c r="A565">
        <v>564</v>
      </c>
      <c r="B565">
        <v>148117.84219805879</v>
      </c>
    </row>
    <row r="566" spans="1:2" x14ac:dyDescent="0.25">
      <c r="A566">
        <v>565</v>
      </c>
      <c r="B566">
        <v>-55520.254796878238</v>
      </c>
    </row>
    <row r="567" spans="1:2" x14ac:dyDescent="0.25">
      <c r="A567">
        <v>566</v>
      </c>
      <c r="B567">
        <v>82424.815416499914</v>
      </c>
    </row>
    <row r="568" spans="1:2" x14ac:dyDescent="0.25">
      <c r="A568">
        <v>567</v>
      </c>
      <c r="B568">
        <v>-6962.7813961901975</v>
      </c>
    </row>
    <row r="569" spans="1:2" x14ac:dyDescent="0.25">
      <c r="A569">
        <v>568</v>
      </c>
      <c r="B569">
        <v>33913.769286109171</v>
      </c>
    </row>
    <row r="570" spans="1:2" x14ac:dyDescent="0.25">
      <c r="A570">
        <v>569</v>
      </c>
      <c r="B570">
        <v>30095.208277600475</v>
      </c>
    </row>
    <row r="571" spans="1:2" x14ac:dyDescent="0.25">
      <c r="A571">
        <v>570</v>
      </c>
      <c r="B571">
        <v>33861.444397515384</v>
      </c>
    </row>
    <row r="572" spans="1:2" x14ac:dyDescent="0.25">
      <c r="A572">
        <v>571</v>
      </c>
      <c r="B572">
        <v>44111.987982489285</v>
      </c>
    </row>
    <row r="573" spans="1:2" x14ac:dyDescent="0.25">
      <c r="A573">
        <v>572</v>
      </c>
      <c r="B573">
        <v>-5828.0473756292859</v>
      </c>
    </row>
    <row r="574" spans="1:2" x14ac:dyDescent="0.25">
      <c r="A574">
        <v>573</v>
      </c>
      <c r="B574">
        <v>-4789.2244921322208</v>
      </c>
    </row>
    <row r="575" spans="1:2" x14ac:dyDescent="0.25">
      <c r="A575">
        <v>574</v>
      </c>
      <c r="B575">
        <v>94912.907102655867</v>
      </c>
    </row>
    <row r="576" spans="1:2" x14ac:dyDescent="0.25">
      <c r="A576">
        <v>575</v>
      </c>
      <c r="B576">
        <v>-178186.95868003232</v>
      </c>
    </row>
    <row r="577" spans="1:2" x14ac:dyDescent="0.25">
      <c r="A577">
        <v>576</v>
      </c>
      <c r="B577">
        <v>-111462.79949483703</v>
      </c>
    </row>
    <row r="578" spans="1:2" x14ac:dyDescent="0.25">
      <c r="A578">
        <v>577</v>
      </c>
      <c r="B578">
        <v>176787.98957893113</v>
      </c>
    </row>
    <row r="579" spans="1:2" x14ac:dyDescent="0.25">
      <c r="A579">
        <v>578</v>
      </c>
      <c r="B579">
        <v>-6421.6850499948132</v>
      </c>
    </row>
    <row r="580" spans="1:2" x14ac:dyDescent="0.25">
      <c r="A580">
        <v>579</v>
      </c>
      <c r="B580">
        <v>70120.99019226525</v>
      </c>
    </row>
    <row r="581" spans="1:2" x14ac:dyDescent="0.25">
      <c r="A581">
        <v>580</v>
      </c>
      <c r="B581">
        <v>118876.69445508899</v>
      </c>
    </row>
    <row r="582" spans="1:2" x14ac:dyDescent="0.25">
      <c r="A582">
        <v>581</v>
      </c>
      <c r="B582">
        <v>-17547.346841680286</v>
      </c>
    </row>
    <row r="583" spans="1:2" x14ac:dyDescent="0.25">
      <c r="A583">
        <v>582</v>
      </c>
      <c r="B583">
        <v>42394.602806154922</v>
      </c>
    </row>
    <row r="584" spans="1:2" x14ac:dyDescent="0.25">
      <c r="A584">
        <v>583</v>
      </c>
      <c r="B584">
        <v>-38991.803678295699</v>
      </c>
    </row>
    <row r="585" spans="1:2" x14ac:dyDescent="0.25">
      <c r="A585">
        <v>584</v>
      </c>
      <c r="B585">
        <v>145249.01554409985</v>
      </c>
    </row>
    <row r="586" spans="1:2" x14ac:dyDescent="0.25">
      <c r="A586">
        <v>585</v>
      </c>
      <c r="B586">
        <v>-223295.57345268212</v>
      </c>
    </row>
    <row r="587" spans="1:2" x14ac:dyDescent="0.25">
      <c r="A587">
        <v>586</v>
      </c>
      <c r="B587">
        <v>132506.02862657225</v>
      </c>
    </row>
    <row r="588" spans="1:2" x14ac:dyDescent="0.25">
      <c r="A588">
        <v>587</v>
      </c>
      <c r="B588">
        <v>69706.976715067911</v>
      </c>
    </row>
    <row r="589" spans="1:2" x14ac:dyDescent="0.25">
      <c r="A589">
        <v>588</v>
      </c>
      <c r="B589">
        <v>-4716.092913493676</v>
      </c>
    </row>
    <row r="590" spans="1:2" x14ac:dyDescent="0.25">
      <c r="A590">
        <v>589</v>
      </c>
      <c r="B590">
        <v>-128377.88253902347</v>
      </c>
    </row>
    <row r="591" spans="1:2" x14ac:dyDescent="0.25">
      <c r="A591">
        <v>590</v>
      </c>
      <c r="B591">
        <v>80098.069739371655</v>
      </c>
    </row>
    <row r="592" spans="1:2" x14ac:dyDescent="0.25">
      <c r="A592">
        <v>591</v>
      </c>
      <c r="B592">
        <v>-107053.92138720702</v>
      </c>
    </row>
    <row r="593" spans="1:2" x14ac:dyDescent="0.25">
      <c r="A593">
        <v>592</v>
      </c>
      <c r="B593">
        <v>-1573.204098547918</v>
      </c>
    </row>
    <row r="594" spans="1:2" x14ac:dyDescent="0.25">
      <c r="A594">
        <v>593</v>
      </c>
      <c r="B594">
        <v>-25243.092876048897</v>
      </c>
    </row>
    <row r="595" spans="1:2" x14ac:dyDescent="0.25">
      <c r="A595">
        <v>594</v>
      </c>
      <c r="B595">
        <v>111614.68847135719</v>
      </c>
    </row>
    <row r="596" spans="1:2" x14ac:dyDescent="0.25">
      <c r="A596">
        <v>595</v>
      </c>
      <c r="B596">
        <v>110374.6507279926</v>
      </c>
    </row>
    <row r="597" spans="1:2" x14ac:dyDescent="0.25">
      <c r="A597">
        <v>596</v>
      </c>
      <c r="B597">
        <v>-73606.957971997312</v>
      </c>
    </row>
    <row r="598" spans="1:2" x14ac:dyDescent="0.25">
      <c r="A598">
        <v>597</v>
      </c>
      <c r="B598">
        <v>146853.98433612403</v>
      </c>
    </row>
    <row r="599" spans="1:2" x14ac:dyDescent="0.25">
      <c r="A599">
        <v>598</v>
      </c>
      <c r="B599">
        <v>127413.51463901541</v>
      </c>
    </row>
    <row r="600" spans="1:2" x14ac:dyDescent="0.25">
      <c r="A600">
        <v>599</v>
      </c>
      <c r="B600">
        <v>87775.331330976915</v>
      </c>
    </row>
    <row r="601" spans="1:2" x14ac:dyDescent="0.25">
      <c r="A601">
        <v>600</v>
      </c>
      <c r="B601">
        <v>-9717.3607346768658</v>
      </c>
    </row>
    <row r="602" spans="1:2" x14ac:dyDescent="0.25">
      <c r="A602">
        <v>601</v>
      </c>
      <c r="B602">
        <v>-35918.73107748371</v>
      </c>
    </row>
    <row r="603" spans="1:2" x14ac:dyDescent="0.25">
      <c r="A603">
        <v>602</v>
      </c>
      <c r="B603">
        <v>183731.9863485801</v>
      </c>
    </row>
    <row r="604" spans="1:2" x14ac:dyDescent="0.25">
      <c r="A604">
        <v>603</v>
      </c>
      <c r="B604">
        <v>-76706.602445941593</v>
      </c>
    </row>
    <row r="605" spans="1:2" x14ac:dyDescent="0.25">
      <c r="A605">
        <v>604</v>
      </c>
      <c r="B605">
        <v>114062.06192912927</v>
      </c>
    </row>
    <row r="606" spans="1:2" x14ac:dyDescent="0.25">
      <c r="A606">
        <v>605</v>
      </c>
      <c r="B606">
        <v>97033.300447715941</v>
      </c>
    </row>
    <row r="607" spans="1:2" x14ac:dyDescent="0.25">
      <c r="A607">
        <v>606</v>
      </c>
      <c r="B607">
        <v>71659.520830259935</v>
      </c>
    </row>
    <row r="608" spans="1:2" x14ac:dyDescent="0.25">
      <c r="A608">
        <v>607</v>
      </c>
      <c r="B608">
        <v>95283.18844101057</v>
      </c>
    </row>
    <row r="609" spans="1:2" x14ac:dyDescent="0.25">
      <c r="A609">
        <v>608</v>
      </c>
      <c r="B609">
        <v>59080.177699532673</v>
      </c>
    </row>
    <row r="610" spans="1:2" x14ac:dyDescent="0.25">
      <c r="A610">
        <v>609</v>
      </c>
      <c r="B610">
        <v>20380.746742478223</v>
      </c>
    </row>
    <row r="611" spans="1:2" x14ac:dyDescent="0.25">
      <c r="A611">
        <v>610</v>
      </c>
      <c r="B611">
        <v>-31110.175785843552</v>
      </c>
    </row>
    <row r="612" spans="1:2" x14ac:dyDescent="0.25">
      <c r="A612">
        <v>611</v>
      </c>
      <c r="B612">
        <v>146506.8328594382</v>
      </c>
    </row>
    <row r="613" spans="1:2" x14ac:dyDescent="0.25">
      <c r="A613">
        <v>612</v>
      </c>
      <c r="B613">
        <v>29421.403709567625</v>
      </c>
    </row>
    <row r="614" spans="1:2" x14ac:dyDescent="0.25">
      <c r="A614">
        <v>613</v>
      </c>
      <c r="B614">
        <v>71294.917283552306</v>
      </c>
    </row>
    <row r="615" spans="1:2" x14ac:dyDescent="0.25">
      <c r="A615">
        <v>614</v>
      </c>
      <c r="B615">
        <v>14517.565831119782</v>
      </c>
    </row>
    <row r="616" spans="1:2" x14ac:dyDescent="0.25">
      <c r="A616">
        <v>615</v>
      </c>
      <c r="B616">
        <v>-47640.831088796156</v>
      </c>
    </row>
    <row r="617" spans="1:2" x14ac:dyDescent="0.25">
      <c r="A617">
        <v>616</v>
      </c>
      <c r="B617">
        <v>-18563.092318771171</v>
      </c>
    </row>
    <row r="618" spans="1:2" x14ac:dyDescent="0.25">
      <c r="A618">
        <v>617</v>
      </c>
      <c r="B618">
        <v>-42439.464320134801</v>
      </c>
    </row>
    <row r="619" spans="1:2" x14ac:dyDescent="0.25">
      <c r="A619">
        <v>618</v>
      </c>
      <c r="B619">
        <v>1243.5440761181671</v>
      </c>
    </row>
    <row r="620" spans="1:2" x14ac:dyDescent="0.25">
      <c r="A620">
        <v>619</v>
      </c>
      <c r="B620">
        <v>157069.96370595595</v>
      </c>
    </row>
    <row r="621" spans="1:2" x14ac:dyDescent="0.25">
      <c r="A621">
        <v>620</v>
      </c>
      <c r="B621">
        <v>-54236.776868710469</v>
      </c>
    </row>
    <row r="622" spans="1:2" x14ac:dyDescent="0.25">
      <c r="A622">
        <v>621</v>
      </c>
      <c r="B622">
        <v>52984.292964167798</v>
      </c>
    </row>
    <row r="623" spans="1:2" x14ac:dyDescent="0.25">
      <c r="A623">
        <v>622</v>
      </c>
      <c r="B623">
        <v>92168.646507187601</v>
      </c>
    </row>
    <row r="624" spans="1:2" x14ac:dyDescent="0.25">
      <c r="A624">
        <v>623</v>
      </c>
      <c r="B624">
        <v>-650.79637703194567</v>
      </c>
    </row>
    <row r="625" spans="1:2" x14ac:dyDescent="0.25">
      <c r="A625">
        <v>624</v>
      </c>
      <c r="B625">
        <v>8722.2187768901131</v>
      </c>
    </row>
    <row r="626" spans="1:2" x14ac:dyDescent="0.25">
      <c r="A626">
        <v>625</v>
      </c>
      <c r="B626">
        <v>21744.058626525188</v>
      </c>
    </row>
    <row r="627" spans="1:2" x14ac:dyDescent="0.25">
      <c r="A627">
        <v>626</v>
      </c>
      <c r="B627">
        <v>17937.501635865909</v>
      </c>
    </row>
    <row r="628" spans="1:2" x14ac:dyDescent="0.25">
      <c r="A628">
        <v>627</v>
      </c>
      <c r="B628">
        <v>103979.17178857941</v>
      </c>
    </row>
    <row r="629" spans="1:2" x14ac:dyDescent="0.25">
      <c r="A629">
        <v>628</v>
      </c>
      <c r="B629">
        <v>260934.13295533537</v>
      </c>
    </row>
    <row r="630" spans="1:2" x14ac:dyDescent="0.25">
      <c r="A630">
        <v>629</v>
      </c>
      <c r="B630">
        <v>177794.11985871504</v>
      </c>
    </row>
    <row r="631" spans="1:2" x14ac:dyDescent="0.25">
      <c r="A631">
        <v>630</v>
      </c>
      <c r="B631">
        <v>-5834.5184364106353</v>
      </c>
    </row>
    <row r="632" spans="1:2" x14ac:dyDescent="0.25">
      <c r="A632">
        <v>631</v>
      </c>
      <c r="B632">
        <v>-31167.711848301868</v>
      </c>
    </row>
    <row r="633" spans="1:2" x14ac:dyDescent="0.25">
      <c r="A633">
        <v>632</v>
      </c>
      <c r="B633">
        <v>-20668.475779064356</v>
      </c>
    </row>
    <row r="634" spans="1:2" x14ac:dyDescent="0.25">
      <c r="A634">
        <v>633</v>
      </c>
      <c r="B634">
        <v>43370.863036414252</v>
      </c>
    </row>
    <row r="635" spans="1:2" x14ac:dyDescent="0.25">
      <c r="A635">
        <v>634</v>
      </c>
      <c r="B635">
        <v>137067.67453446501</v>
      </c>
    </row>
    <row r="636" spans="1:2" x14ac:dyDescent="0.25">
      <c r="A636">
        <v>635</v>
      </c>
      <c r="B636">
        <v>-17329.606857454957</v>
      </c>
    </row>
    <row r="637" spans="1:2" x14ac:dyDescent="0.25">
      <c r="A637">
        <v>636</v>
      </c>
      <c r="B637">
        <v>60285.281676476763</v>
      </c>
    </row>
    <row r="638" spans="1:2" x14ac:dyDescent="0.25">
      <c r="A638">
        <v>637</v>
      </c>
      <c r="B638">
        <v>-108446.42515024033</v>
      </c>
    </row>
    <row r="639" spans="1:2" x14ac:dyDescent="0.25">
      <c r="A639">
        <v>638</v>
      </c>
      <c r="B639">
        <v>59146.515452099819</v>
      </c>
    </row>
    <row r="640" spans="1:2" x14ac:dyDescent="0.25">
      <c r="A640">
        <v>639</v>
      </c>
      <c r="B640">
        <v>-9287.6417487234175</v>
      </c>
    </row>
    <row r="641" spans="1:2" x14ac:dyDescent="0.25">
      <c r="A641">
        <v>640</v>
      </c>
      <c r="B641">
        <v>-99761.316175356274</v>
      </c>
    </row>
    <row r="642" spans="1:2" x14ac:dyDescent="0.25">
      <c r="A642">
        <v>641</v>
      </c>
      <c r="B642">
        <v>94086.895743842761</v>
      </c>
    </row>
    <row r="643" spans="1:2" x14ac:dyDescent="0.25">
      <c r="A643">
        <v>642</v>
      </c>
      <c r="B643">
        <v>30093.312291788196</v>
      </c>
    </row>
    <row r="644" spans="1:2" x14ac:dyDescent="0.25">
      <c r="A644">
        <v>643</v>
      </c>
      <c r="B644">
        <v>-99903.952166877396</v>
      </c>
    </row>
    <row r="645" spans="1:2" x14ac:dyDescent="0.25">
      <c r="A645">
        <v>644</v>
      </c>
      <c r="B645">
        <v>65247.536392325157</v>
      </c>
    </row>
    <row r="646" spans="1:2" x14ac:dyDescent="0.25">
      <c r="A646">
        <v>645</v>
      </c>
      <c r="B646">
        <v>42502.598992302366</v>
      </c>
    </row>
    <row r="647" spans="1:2" x14ac:dyDescent="0.25">
      <c r="A647">
        <v>646</v>
      </c>
      <c r="B647">
        <v>61536.683378787347</v>
      </c>
    </row>
    <row r="648" spans="1:2" x14ac:dyDescent="0.25">
      <c r="A648">
        <v>647</v>
      </c>
      <c r="B648">
        <v>-63628.032082422535</v>
      </c>
    </row>
    <row r="649" spans="1:2" x14ac:dyDescent="0.25">
      <c r="A649">
        <v>648</v>
      </c>
      <c r="B649">
        <v>15652.889669886184</v>
      </c>
    </row>
    <row r="650" spans="1:2" x14ac:dyDescent="0.25">
      <c r="A650">
        <v>649</v>
      </c>
      <c r="B650">
        <v>73629.317968259653</v>
      </c>
    </row>
    <row r="651" spans="1:2" x14ac:dyDescent="0.25">
      <c r="A651">
        <v>650</v>
      </c>
      <c r="B651">
        <v>95522.687270449678</v>
      </c>
    </row>
    <row r="652" spans="1:2" x14ac:dyDescent="0.25">
      <c r="A652">
        <v>651</v>
      </c>
      <c r="B652">
        <v>220486.5406588717</v>
      </c>
    </row>
    <row r="653" spans="1:2" x14ac:dyDescent="0.25">
      <c r="A653">
        <v>652</v>
      </c>
      <c r="B653">
        <v>77838.812614808499</v>
      </c>
    </row>
    <row r="654" spans="1:2" x14ac:dyDescent="0.25">
      <c r="A654">
        <v>653</v>
      </c>
      <c r="B654">
        <v>10224.775218190785</v>
      </c>
    </row>
    <row r="655" spans="1:2" x14ac:dyDescent="0.25">
      <c r="A655">
        <v>654</v>
      </c>
      <c r="B655">
        <v>-64273.1302380548</v>
      </c>
    </row>
    <row r="656" spans="1:2" x14ac:dyDescent="0.25">
      <c r="A656">
        <v>655</v>
      </c>
      <c r="B656">
        <v>62246.563011792328</v>
      </c>
    </row>
    <row r="657" spans="1:2" x14ac:dyDescent="0.25">
      <c r="A657">
        <v>656</v>
      </c>
      <c r="B657">
        <v>-26026.969207244387</v>
      </c>
    </row>
    <row r="658" spans="1:2" x14ac:dyDescent="0.25">
      <c r="A658">
        <v>657</v>
      </c>
      <c r="B658">
        <v>153406.53763827635</v>
      </c>
    </row>
    <row r="659" spans="1:2" x14ac:dyDescent="0.25">
      <c r="A659">
        <v>658</v>
      </c>
      <c r="B659">
        <v>-35807.002614780802</v>
      </c>
    </row>
    <row r="660" spans="1:2" x14ac:dyDescent="0.25">
      <c r="A660">
        <v>659</v>
      </c>
      <c r="B660">
        <v>-99638.424514070764</v>
      </c>
    </row>
    <row r="661" spans="1:2" x14ac:dyDescent="0.25">
      <c r="A661">
        <v>660</v>
      </c>
      <c r="B661">
        <v>61603.226548632592</v>
      </c>
    </row>
    <row r="662" spans="1:2" x14ac:dyDescent="0.25">
      <c r="A662">
        <v>661</v>
      </c>
      <c r="B662">
        <v>73909.356874481018</v>
      </c>
    </row>
    <row r="663" spans="1:2" x14ac:dyDescent="0.25">
      <c r="A663">
        <v>662</v>
      </c>
      <c r="B663">
        <v>19173.349366447681</v>
      </c>
    </row>
    <row r="664" spans="1:2" x14ac:dyDescent="0.25">
      <c r="A664">
        <v>663</v>
      </c>
      <c r="B664">
        <v>117975.79333198455</v>
      </c>
    </row>
    <row r="665" spans="1:2" x14ac:dyDescent="0.25">
      <c r="A665">
        <v>664</v>
      </c>
      <c r="B665">
        <v>-96334.907958709635</v>
      </c>
    </row>
    <row r="666" spans="1:2" x14ac:dyDescent="0.25">
      <c r="A666">
        <v>665</v>
      </c>
      <c r="B666">
        <v>-136343.06943164073</v>
      </c>
    </row>
    <row r="667" spans="1:2" x14ac:dyDescent="0.25">
      <c r="A667">
        <v>666</v>
      </c>
      <c r="B667">
        <v>133485.26982167026</v>
      </c>
    </row>
    <row r="668" spans="1:2" x14ac:dyDescent="0.25">
      <c r="A668">
        <v>667</v>
      </c>
      <c r="B668">
        <v>-2236.0463086023665</v>
      </c>
    </row>
    <row r="669" spans="1:2" x14ac:dyDescent="0.25">
      <c r="A669">
        <v>668</v>
      </c>
      <c r="B669">
        <v>71879.134142752649</v>
      </c>
    </row>
    <row r="670" spans="1:2" x14ac:dyDescent="0.25">
      <c r="A670">
        <v>669</v>
      </c>
      <c r="B670">
        <v>-45070.478018696398</v>
      </c>
    </row>
    <row r="671" spans="1:2" x14ac:dyDescent="0.25">
      <c r="A671">
        <v>670</v>
      </c>
      <c r="B671">
        <v>114430.24947080179</v>
      </c>
    </row>
    <row r="672" spans="1:2" x14ac:dyDescent="0.25">
      <c r="A672">
        <v>671</v>
      </c>
      <c r="B672">
        <v>257196.57038999454</v>
      </c>
    </row>
    <row r="673" spans="1:2" x14ac:dyDescent="0.25">
      <c r="A673">
        <v>672</v>
      </c>
      <c r="B673">
        <v>182756.94077661584</v>
      </c>
    </row>
    <row r="674" spans="1:2" x14ac:dyDescent="0.25">
      <c r="A674">
        <v>673</v>
      </c>
      <c r="B674">
        <v>17610.426161461844</v>
      </c>
    </row>
    <row r="675" spans="1:2" x14ac:dyDescent="0.25">
      <c r="A675">
        <v>674</v>
      </c>
      <c r="B675">
        <v>-15129.218091514536</v>
      </c>
    </row>
    <row r="676" spans="1:2" x14ac:dyDescent="0.25">
      <c r="A676">
        <v>675</v>
      </c>
      <c r="B676">
        <v>-47471.341854931437</v>
      </c>
    </row>
    <row r="677" spans="1:2" x14ac:dyDescent="0.25">
      <c r="A677">
        <v>676</v>
      </c>
      <c r="B677">
        <v>109920.2262644463</v>
      </c>
    </row>
    <row r="678" spans="1:2" x14ac:dyDescent="0.25">
      <c r="A678">
        <v>677</v>
      </c>
      <c r="B678">
        <v>-81149.457681492306</v>
      </c>
    </row>
    <row r="679" spans="1:2" x14ac:dyDescent="0.25">
      <c r="A679">
        <v>678</v>
      </c>
      <c r="B679">
        <v>-22548.716058522838</v>
      </c>
    </row>
    <row r="680" spans="1:2" x14ac:dyDescent="0.25">
      <c r="A680">
        <v>679</v>
      </c>
      <c r="B680">
        <v>-501.67598796041693</v>
      </c>
    </row>
    <row r="681" spans="1:2" x14ac:dyDescent="0.25">
      <c r="A681">
        <v>680</v>
      </c>
      <c r="B681">
        <v>-98569.546062136564</v>
      </c>
    </row>
    <row r="682" spans="1:2" x14ac:dyDescent="0.25">
      <c r="A682">
        <v>681</v>
      </c>
      <c r="B682">
        <v>95362.891198794401</v>
      </c>
    </row>
    <row r="683" spans="1:2" x14ac:dyDescent="0.25">
      <c r="A683">
        <v>682</v>
      </c>
      <c r="B683">
        <v>-107681.31781879588</v>
      </c>
    </row>
    <row r="684" spans="1:2" x14ac:dyDescent="0.25">
      <c r="A684">
        <v>683</v>
      </c>
      <c r="B684">
        <v>141816.266173857</v>
      </c>
    </row>
    <row r="685" spans="1:2" x14ac:dyDescent="0.25">
      <c r="A685">
        <v>684</v>
      </c>
      <c r="B685">
        <v>137529.51025829342</v>
      </c>
    </row>
    <row r="686" spans="1:2" x14ac:dyDescent="0.25">
      <c r="A686">
        <v>685</v>
      </c>
      <c r="B686">
        <v>69529.235185725091</v>
      </c>
    </row>
    <row r="687" spans="1:2" x14ac:dyDescent="0.25">
      <c r="A687">
        <v>686</v>
      </c>
      <c r="B687">
        <v>-32913.645803709493</v>
      </c>
    </row>
    <row r="688" spans="1:2" x14ac:dyDescent="0.25">
      <c r="A688">
        <v>687</v>
      </c>
      <c r="B688">
        <v>100339.10009272298</v>
      </c>
    </row>
    <row r="689" spans="1:2" x14ac:dyDescent="0.25">
      <c r="A689">
        <v>688</v>
      </c>
      <c r="B689">
        <v>34818.383975719182</v>
      </c>
    </row>
    <row r="690" spans="1:2" x14ac:dyDescent="0.25">
      <c r="A690">
        <v>689</v>
      </c>
      <c r="B690">
        <v>72030.642739164468</v>
      </c>
    </row>
    <row r="691" spans="1:2" x14ac:dyDescent="0.25">
      <c r="A691">
        <v>690</v>
      </c>
      <c r="B691">
        <v>-46175.33183393834</v>
      </c>
    </row>
    <row r="692" spans="1:2" x14ac:dyDescent="0.25">
      <c r="A692">
        <v>691</v>
      </c>
      <c r="B692">
        <v>-142518.04691713565</v>
      </c>
    </row>
    <row r="693" spans="1:2" x14ac:dyDescent="0.25">
      <c r="A693">
        <v>692</v>
      </c>
      <c r="B693">
        <v>70366.982757629376</v>
      </c>
    </row>
    <row r="694" spans="1:2" x14ac:dyDescent="0.25">
      <c r="A694">
        <v>693</v>
      </c>
      <c r="B694">
        <v>38221.6706375172</v>
      </c>
    </row>
    <row r="695" spans="1:2" x14ac:dyDescent="0.25">
      <c r="A695">
        <v>694</v>
      </c>
      <c r="B695">
        <v>-16338.966382047103</v>
      </c>
    </row>
    <row r="696" spans="1:2" x14ac:dyDescent="0.25">
      <c r="A696">
        <v>695</v>
      </c>
      <c r="B696">
        <v>-22979.848091738379</v>
      </c>
    </row>
    <row r="697" spans="1:2" x14ac:dyDescent="0.25">
      <c r="A697">
        <v>696</v>
      </c>
      <c r="B697">
        <v>129045.48131868312</v>
      </c>
    </row>
    <row r="698" spans="1:2" x14ac:dyDescent="0.25">
      <c r="A698">
        <v>697</v>
      </c>
      <c r="B698">
        <v>171504.90523377829</v>
      </c>
    </row>
    <row r="699" spans="1:2" x14ac:dyDescent="0.25">
      <c r="A699">
        <v>698</v>
      </c>
      <c r="B699">
        <v>46152.981524049101</v>
      </c>
    </row>
    <row r="700" spans="1:2" x14ac:dyDescent="0.25">
      <c r="A700">
        <v>699</v>
      </c>
      <c r="B700">
        <v>-31484.549752316616</v>
      </c>
    </row>
    <row r="701" spans="1:2" x14ac:dyDescent="0.25">
      <c r="A701">
        <v>700</v>
      </c>
      <c r="B701">
        <v>-39254.211020333969</v>
      </c>
    </row>
    <row r="702" spans="1:2" x14ac:dyDescent="0.25">
      <c r="A702">
        <v>701</v>
      </c>
      <c r="B702">
        <v>-20785.869205325496</v>
      </c>
    </row>
    <row r="703" spans="1:2" x14ac:dyDescent="0.25">
      <c r="A703">
        <v>702</v>
      </c>
      <c r="B703">
        <v>-73392.026469005679</v>
      </c>
    </row>
    <row r="704" spans="1:2" x14ac:dyDescent="0.25">
      <c r="A704">
        <v>703</v>
      </c>
      <c r="B704">
        <v>80177.696218866273</v>
      </c>
    </row>
    <row r="705" spans="1:2" x14ac:dyDescent="0.25">
      <c r="A705">
        <v>704</v>
      </c>
      <c r="B705">
        <v>-22899.903858305683</v>
      </c>
    </row>
    <row r="706" spans="1:2" x14ac:dyDescent="0.25">
      <c r="A706">
        <v>705</v>
      </c>
      <c r="B706">
        <v>-17485.13778703069</v>
      </c>
    </row>
    <row r="707" spans="1:2" x14ac:dyDescent="0.25">
      <c r="A707">
        <v>706</v>
      </c>
      <c r="B707">
        <v>15587.05412352545</v>
      </c>
    </row>
    <row r="708" spans="1:2" x14ac:dyDescent="0.25">
      <c r="A708">
        <v>707</v>
      </c>
      <c r="B708">
        <v>-46744.004921479267</v>
      </c>
    </row>
    <row r="709" spans="1:2" x14ac:dyDescent="0.25">
      <c r="A709">
        <v>708</v>
      </c>
      <c r="B709">
        <v>45134.117083399316</v>
      </c>
    </row>
    <row r="710" spans="1:2" x14ac:dyDescent="0.25">
      <c r="A710">
        <v>709</v>
      </c>
      <c r="B710">
        <v>-11279.778291718911</v>
      </c>
    </row>
    <row r="711" spans="1:2" x14ac:dyDescent="0.25">
      <c r="A711">
        <v>710</v>
      </c>
      <c r="B711">
        <v>48836.190084481663</v>
      </c>
    </row>
    <row r="712" spans="1:2" x14ac:dyDescent="0.25">
      <c r="A712">
        <v>711</v>
      </c>
      <c r="B712">
        <v>82394.361953927582</v>
      </c>
    </row>
    <row r="713" spans="1:2" x14ac:dyDescent="0.25">
      <c r="A713">
        <v>712</v>
      </c>
      <c r="B713">
        <v>17668.601572587679</v>
      </c>
    </row>
    <row r="714" spans="1:2" x14ac:dyDescent="0.25">
      <c r="A714">
        <v>713</v>
      </c>
      <c r="B714">
        <v>83240.140849093907</v>
      </c>
    </row>
    <row r="715" spans="1:2" x14ac:dyDescent="0.25">
      <c r="A715">
        <v>714</v>
      </c>
      <c r="B715">
        <v>24348.72979727124</v>
      </c>
    </row>
    <row r="716" spans="1:2" x14ac:dyDescent="0.25">
      <c r="A716">
        <v>715</v>
      </c>
      <c r="B716">
        <v>205479.89022113534</v>
      </c>
    </row>
    <row r="717" spans="1:2" x14ac:dyDescent="0.25">
      <c r="A717">
        <v>716</v>
      </c>
      <c r="B717">
        <v>7743.9887147258378</v>
      </c>
    </row>
    <row r="718" spans="1:2" x14ac:dyDescent="0.25">
      <c r="A718">
        <v>717</v>
      </c>
      <c r="B718">
        <v>38385.269266253512</v>
      </c>
    </row>
    <row r="719" spans="1:2" x14ac:dyDescent="0.25">
      <c r="A719">
        <v>718</v>
      </c>
      <c r="B719">
        <v>34784.897325979902</v>
      </c>
    </row>
    <row r="720" spans="1:2" x14ac:dyDescent="0.25">
      <c r="A720">
        <v>719</v>
      </c>
      <c r="B720">
        <v>35565.579624394712</v>
      </c>
    </row>
    <row r="721" spans="1:2" x14ac:dyDescent="0.25">
      <c r="A721">
        <v>720</v>
      </c>
      <c r="B721">
        <v>-22610.244519983458</v>
      </c>
    </row>
    <row r="722" spans="1:2" x14ac:dyDescent="0.25">
      <c r="A722">
        <v>721</v>
      </c>
      <c r="B722">
        <v>-203258.90507175188</v>
      </c>
    </row>
    <row r="723" spans="1:2" x14ac:dyDescent="0.25">
      <c r="A723">
        <v>722</v>
      </c>
      <c r="B723">
        <v>88490.766666816315</v>
      </c>
    </row>
    <row r="724" spans="1:2" x14ac:dyDescent="0.25">
      <c r="A724">
        <v>723</v>
      </c>
      <c r="B724">
        <v>115359.28456949187</v>
      </c>
    </row>
    <row r="725" spans="1:2" x14ac:dyDescent="0.25">
      <c r="A725">
        <v>724</v>
      </c>
      <c r="B725">
        <v>79593.222542308838</v>
      </c>
    </row>
    <row r="726" spans="1:2" x14ac:dyDescent="0.25">
      <c r="A726">
        <v>725</v>
      </c>
      <c r="B726">
        <v>-213341.93231831837</v>
      </c>
    </row>
    <row r="727" spans="1:2" x14ac:dyDescent="0.25">
      <c r="A727">
        <v>726</v>
      </c>
      <c r="B727">
        <v>-102067.98250949808</v>
      </c>
    </row>
    <row r="728" spans="1:2" x14ac:dyDescent="0.25">
      <c r="A728">
        <v>727</v>
      </c>
      <c r="B728">
        <v>87936.56845561396</v>
      </c>
    </row>
    <row r="729" spans="1:2" x14ac:dyDescent="0.25">
      <c r="A729">
        <v>728</v>
      </c>
      <c r="B729">
        <v>-79312.136718613619</v>
      </c>
    </row>
    <row r="730" spans="1:2" x14ac:dyDescent="0.25">
      <c r="A730">
        <v>729</v>
      </c>
      <c r="B730">
        <v>132215.92868266022</v>
      </c>
    </row>
    <row r="731" spans="1:2" x14ac:dyDescent="0.25">
      <c r="A731">
        <v>730</v>
      </c>
      <c r="B731">
        <v>-97899.20206447292</v>
      </c>
    </row>
    <row r="732" spans="1:2" x14ac:dyDescent="0.25">
      <c r="A732">
        <v>731</v>
      </c>
      <c r="B732">
        <v>172448.24643431639</v>
      </c>
    </row>
    <row r="733" spans="1:2" x14ac:dyDescent="0.25">
      <c r="A733">
        <v>732</v>
      </c>
      <c r="B733">
        <v>73054.755428603909</v>
      </c>
    </row>
    <row r="734" spans="1:2" x14ac:dyDescent="0.25">
      <c r="A734">
        <v>733</v>
      </c>
      <c r="B734">
        <v>-84460.098022320395</v>
      </c>
    </row>
    <row r="735" spans="1:2" x14ac:dyDescent="0.25">
      <c r="A735">
        <v>734</v>
      </c>
      <c r="B735">
        <v>43809.858767188969</v>
      </c>
    </row>
    <row r="736" spans="1:2" x14ac:dyDescent="0.25">
      <c r="A736">
        <v>735</v>
      </c>
      <c r="B736">
        <v>39832.9813004479</v>
      </c>
    </row>
    <row r="737" spans="1:2" x14ac:dyDescent="0.25">
      <c r="A737">
        <v>736</v>
      </c>
      <c r="B737">
        <v>-39149.607936839457</v>
      </c>
    </row>
    <row r="738" spans="1:2" x14ac:dyDescent="0.25">
      <c r="A738">
        <v>737</v>
      </c>
      <c r="B738">
        <v>31634.098512963086</v>
      </c>
    </row>
    <row r="739" spans="1:2" x14ac:dyDescent="0.25">
      <c r="A739">
        <v>738</v>
      </c>
      <c r="B739">
        <v>-95378.832810341963</v>
      </c>
    </row>
    <row r="740" spans="1:2" x14ac:dyDescent="0.25">
      <c r="A740">
        <v>739</v>
      </c>
      <c r="B740">
        <v>72211.818663874321</v>
      </c>
    </row>
    <row r="741" spans="1:2" x14ac:dyDescent="0.25">
      <c r="A741">
        <v>740</v>
      </c>
      <c r="B741">
        <v>185455.64440324393</v>
      </c>
    </row>
    <row r="742" spans="1:2" x14ac:dyDescent="0.25">
      <c r="A742">
        <v>741</v>
      </c>
      <c r="B742">
        <v>-4223.1505301647685</v>
      </c>
    </row>
    <row r="743" spans="1:2" x14ac:dyDescent="0.25">
      <c r="A743">
        <v>742</v>
      </c>
      <c r="B743">
        <v>105478.6872816978</v>
      </c>
    </row>
    <row r="744" spans="1:2" x14ac:dyDescent="0.25">
      <c r="A744">
        <v>743</v>
      </c>
      <c r="B744">
        <v>31221.453407579251</v>
      </c>
    </row>
    <row r="745" spans="1:2" x14ac:dyDescent="0.25">
      <c r="A745">
        <v>744</v>
      </c>
      <c r="B745">
        <v>922.78772344795289</v>
      </c>
    </row>
    <row r="746" spans="1:2" x14ac:dyDescent="0.25">
      <c r="A746">
        <v>745</v>
      </c>
      <c r="B746">
        <v>-14097.602304290809</v>
      </c>
    </row>
    <row r="747" spans="1:2" x14ac:dyDescent="0.25">
      <c r="A747">
        <v>746</v>
      </c>
      <c r="B747">
        <v>79709.288564197137</v>
      </c>
    </row>
    <row r="748" spans="1:2" x14ac:dyDescent="0.25">
      <c r="A748">
        <v>747</v>
      </c>
      <c r="B748">
        <v>-53173.448015303431</v>
      </c>
    </row>
    <row r="749" spans="1:2" x14ac:dyDescent="0.25">
      <c r="A749">
        <v>748</v>
      </c>
      <c r="B749">
        <v>-23179.50500378188</v>
      </c>
    </row>
    <row r="750" spans="1:2" x14ac:dyDescent="0.25">
      <c r="A750">
        <v>749</v>
      </c>
      <c r="B750">
        <v>-6703.9684364403256</v>
      </c>
    </row>
    <row r="751" spans="1:2" x14ac:dyDescent="0.25">
      <c r="A751">
        <v>750</v>
      </c>
      <c r="B751">
        <v>55900.495800781136</v>
      </c>
    </row>
    <row r="752" spans="1:2" x14ac:dyDescent="0.25">
      <c r="A752">
        <v>751</v>
      </c>
      <c r="B752">
        <v>17795.368624964634</v>
      </c>
    </row>
    <row r="753" spans="1:2" x14ac:dyDescent="0.25">
      <c r="A753">
        <v>752</v>
      </c>
      <c r="B753">
        <v>-89775.417189263826</v>
      </c>
    </row>
    <row r="754" spans="1:2" x14ac:dyDescent="0.25">
      <c r="A754">
        <v>753</v>
      </c>
      <c r="B754">
        <v>130909.97877993382</v>
      </c>
    </row>
    <row r="755" spans="1:2" x14ac:dyDescent="0.25">
      <c r="A755">
        <v>754</v>
      </c>
      <c r="B755">
        <v>6682.8164969741683</v>
      </c>
    </row>
    <row r="756" spans="1:2" x14ac:dyDescent="0.25">
      <c r="A756">
        <v>755</v>
      </c>
      <c r="B756">
        <v>-89653.594733847189</v>
      </c>
    </row>
    <row r="757" spans="1:2" x14ac:dyDescent="0.25">
      <c r="A757">
        <v>756</v>
      </c>
      <c r="B757">
        <v>-37993.993463311308</v>
      </c>
    </row>
    <row r="758" spans="1:2" x14ac:dyDescent="0.25">
      <c r="A758">
        <v>757</v>
      </c>
      <c r="B758">
        <v>-39150.816195652304</v>
      </c>
    </row>
    <row r="759" spans="1:2" x14ac:dyDescent="0.25">
      <c r="A759">
        <v>758</v>
      </c>
      <c r="B759">
        <v>87338.382382856682</v>
      </c>
    </row>
    <row r="760" spans="1:2" x14ac:dyDescent="0.25">
      <c r="A760">
        <v>759</v>
      </c>
      <c r="B760">
        <v>-53235.943258265259</v>
      </c>
    </row>
    <row r="761" spans="1:2" x14ac:dyDescent="0.25">
      <c r="A761">
        <v>760</v>
      </c>
      <c r="B761">
        <v>-92460.77644165793</v>
      </c>
    </row>
    <row r="762" spans="1:2" x14ac:dyDescent="0.25">
      <c r="A762">
        <v>761</v>
      </c>
      <c r="B762">
        <v>-34146.516787153858</v>
      </c>
    </row>
    <row r="763" spans="1:2" x14ac:dyDescent="0.25">
      <c r="A763">
        <v>762</v>
      </c>
      <c r="B763">
        <v>-289346.38056803436</v>
      </c>
    </row>
    <row r="764" spans="1:2" x14ac:dyDescent="0.25">
      <c r="A764">
        <v>763</v>
      </c>
      <c r="B764">
        <v>-64205.162525905311</v>
      </c>
    </row>
    <row r="765" spans="1:2" x14ac:dyDescent="0.25">
      <c r="A765">
        <v>764</v>
      </c>
      <c r="B765">
        <v>53568.523718527918</v>
      </c>
    </row>
    <row r="766" spans="1:2" x14ac:dyDescent="0.25">
      <c r="A766">
        <v>765</v>
      </c>
      <c r="B766">
        <v>54575.304973902246</v>
      </c>
    </row>
    <row r="767" spans="1:2" x14ac:dyDescent="0.25">
      <c r="A767">
        <v>766</v>
      </c>
      <c r="B767">
        <v>-21513.960265327776</v>
      </c>
    </row>
    <row r="768" spans="1:2" x14ac:dyDescent="0.25">
      <c r="A768">
        <v>767</v>
      </c>
      <c r="B768">
        <v>-20364.826615735692</v>
      </c>
    </row>
    <row r="769" spans="1:2" x14ac:dyDescent="0.25">
      <c r="A769">
        <v>768</v>
      </c>
      <c r="B769">
        <v>66389.406166615314</v>
      </c>
    </row>
    <row r="770" spans="1:2" x14ac:dyDescent="0.25">
      <c r="A770">
        <v>769</v>
      </c>
      <c r="B770">
        <v>-30228.028754099156</v>
      </c>
    </row>
    <row r="771" spans="1:2" x14ac:dyDescent="0.25">
      <c r="A771">
        <v>770</v>
      </c>
      <c r="B771">
        <v>47450.743578215392</v>
      </c>
    </row>
    <row r="772" spans="1:2" x14ac:dyDescent="0.25">
      <c r="A772">
        <v>771</v>
      </c>
      <c r="B772">
        <v>111102.60480417201</v>
      </c>
    </row>
    <row r="773" spans="1:2" x14ac:dyDescent="0.25">
      <c r="A773">
        <v>772</v>
      </c>
      <c r="B773">
        <v>-68757.412883495068</v>
      </c>
    </row>
    <row r="774" spans="1:2" x14ac:dyDescent="0.25">
      <c r="A774">
        <v>773</v>
      </c>
      <c r="B774">
        <v>54893.277254952816</v>
      </c>
    </row>
    <row r="775" spans="1:2" x14ac:dyDescent="0.25">
      <c r="A775">
        <v>774</v>
      </c>
      <c r="B775">
        <v>93637.471471878962</v>
      </c>
    </row>
    <row r="776" spans="1:2" x14ac:dyDescent="0.25">
      <c r="A776">
        <v>775</v>
      </c>
      <c r="B776">
        <v>95420.851815381408</v>
      </c>
    </row>
    <row r="777" spans="1:2" x14ac:dyDescent="0.25">
      <c r="A777">
        <v>776</v>
      </c>
      <c r="B777">
        <v>-22556.192173963816</v>
      </c>
    </row>
    <row r="778" spans="1:2" x14ac:dyDescent="0.25">
      <c r="A778">
        <v>777</v>
      </c>
      <c r="B778">
        <v>225536.06084171202</v>
      </c>
    </row>
    <row r="779" spans="1:2" x14ac:dyDescent="0.25">
      <c r="A779">
        <v>778</v>
      </c>
      <c r="B779">
        <v>-46748.51985099975</v>
      </c>
    </row>
    <row r="780" spans="1:2" x14ac:dyDescent="0.25">
      <c r="A780">
        <v>779</v>
      </c>
      <c r="B780">
        <v>129126.45265636564</v>
      </c>
    </row>
    <row r="781" spans="1:2" x14ac:dyDescent="0.25">
      <c r="A781">
        <v>780</v>
      </c>
      <c r="B781">
        <v>86910.10296936598</v>
      </c>
    </row>
    <row r="782" spans="1:2" x14ac:dyDescent="0.25">
      <c r="A782">
        <v>781</v>
      </c>
      <c r="B782">
        <v>-3748.5959042306322</v>
      </c>
    </row>
    <row r="783" spans="1:2" x14ac:dyDescent="0.25">
      <c r="A783">
        <v>782</v>
      </c>
      <c r="B783">
        <v>-109445.39210955921</v>
      </c>
    </row>
    <row r="784" spans="1:2" x14ac:dyDescent="0.25">
      <c r="A784">
        <v>783</v>
      </c>
      <c r="B784">
        <v>-115661.40837147381</v>
      </c>
    </row>
    <row r="785" spans="1:2" x14ac:dyDescent="0.25">
      <c r="A785">
        <v>784</v>
      </c>
      <c r="B785">
        <v>-83213.263712077707</v>
      </c>
    </row>
    <row r="786" spans="1:2" x14ac:dyDescent="0.25">
      <c r="A786">
        <v>785</v>
      </c>
      <c r="B786">
        <v>-23540.464199621187</v>
      </c>
    </row>
    <row r="787" spans="1:2" x14ac:dyDescent="0.25">
      <c r="A787">
        <v>786</v>
      </c>
      <c r="B787">
        <v>-2296.7196521063597</v>
      </c>
    </row>
    <row r="788" spans="1:2" x14ac:dyDescent="0.25">
      <c r="A788">
        <v>787</v>
      </c>
      <c r="B788">
        <v>-189614.13915982842</v>
      </c>
    </row>
    <row r="789" spans="1:2" x14ac:dyDescent="0.25">
      <c r="A789">
        <v>788</v>
      </c>
      <c r="B789">
        <v>78767.941569754155</v>
      </c>
    </row>
    <row r="790" spans="1:2" x14ac:dyDescent="0.25">
      <c r="A790">
        <v>789</v>
      </c>
      <c r="B790">
        <v>-93372.367319627127</v>
      </c>
    </row>
    <row r="791" spans="1:2" x14ac:dyDescent="0.25">
      <c r="A791">
        <v>790</v>
      </c>
      <c r="B791">
        <v>52057.02373644906</v>
      </c>
    </row>
    <row r="792" spans="1:2" x14ac:dyDescent="0.25">
      <c r="A792">
        <v>791</v>
      </c>
      <c r="B792">
        <v>94268.530911103735</v>
      </c>
    </row>
    <row r="793" spans="1:2" x14ac:dyDescent="0.25">
      <c r="A793">
        <v>792</v>
      </c>
      <c r="B793">
        <v>-77312.899812641117</v>
      </c>
    </row>
    <row r="794" spans="1:2" x14ac:dyDescent="0.25">
      <c r="A794">
        <v>793</v>
      </c>
      <c r="B794">
        <v>2627.4751235338881</v>
      </c>
    </row>
    <row r="795" spans="1:2" x14ac:dyDescent="0.25">
      <c r="A795">
        <v>794</v>
      </c>
      <c r="B795">
        <v>-55139.7356070971</v>
      </c>
    </row>
    <row r="796" spans="1:2" x14ac:dyDescent="0.25">
      <c r="A796">
        <v>795</v>
      </c>
      <c r="B796">
        <v>-89649.084969033502</v>
      </c>
    </row>
    <row r="797" spans="1:2" x14ac:dyDescent="0.25">
      <c r="A797">
        <v>796</v>
      </c>
      <c r="B797">
        <v>-73189.786496622022</v>
      </c>
    </row>
    <row r="798" spans="1:2" x14ac:dyDescent="0.25">
      <c r="A798">
        <v>797</v>
      </c>
      <c r="B798">
        <v>138448.83807593861</v>
      </c>
    </row>
    <row r="799" spans="1:2" x14ac:dyDescent="0.25">
      <c r="A799">
        <v>798</v>
      </c>
      <c r="B799">
        <v>47612.979895074153</v>
      </c>
    </row>
    <row r="800" spans="1:2" x14ac:dyDescent="0.25">
      <c r="A800">
        <v>799</v>
      </c>
      <c r="B800">
        <v>16658.627587331532</v>
      </c>
    </row>
    <row r="801" spans="1:2" x14ac:dyDescent="0.25">
      <c r="A801">
        <v>800</v>
      </c>
      <c r="B801">
        <v>-924.57930145739738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3" sqref="B3:B15"/>
    </sheetView>
  </sheetViews>
  <sheetFormatPr defaultRowHeight="15" x14ac:dyDescent="0.25"/>
  <cols>
    <col min="1" max="1" width="20.140625" bestFit="1" customWidth="1"/>
    <col min="2" max="2" width="16.85546875" bestFit="1" customWidth="1"/>
  </cols>
  <sheetData>
    <row r="1" spans="1:2" x14ac:dyDescent="0.25">
      <c r="A1" s="7" t="s">
        <v>13</v>
      </c>
      <c r="B1" s="7"/>
    </row>
    <row r="2" spans="1:2" x14ac:dyDescent="0.25">
      <c r="A2" s="5"/>
      <c r="B2" s="5"/>
    </row>
    <row r="3" spans="1:2" x14ac:dyDescent="0.25">
      <c r="A3" s="5" t="s">
        <v>14</v>
      </c>
      <c r="B3" s="8">
        <v>24630.128076922942</v>
      </c>
    </row>
    <row r="4" spans="1:2" x14ac:dyDescent="0.25">
      <c r="A4" s="5" t="s">
        <v>15</v>
      </c>
      <c r="B4" s="8">
        <v>3106.5154962248562</v>
      </c>
    </row>
    <row r="5" spans="1:2" x14ac:dyDescent="0.25">
      <c r="A5" s="5" t="s">
        <v>16</v>
      </c>
      <c r="B5" s="8">
        <v>23722.259005519205</v>
      </c>
    </row>
    <row r="6" spans="1:2" x14ac:dyDescent="0.25">
      <c r="A6" s="5" t="s">
        <v>17</v>
      </c>
      <c r="B6" s="8" t="e">
        <v>#N/A</v>
      </c>
    </row>
    <row r="7" spans="1:2" x14ac:dyDescent="0.25">
      <c r="A7" s="5" t="s">
        <v>18</v>
      </c>
      <c r="B7" s="8">
        <v>87865.52692966754</v>
      </c>
    </row>
    <row r="8" spans="1:2" x14ac:dyDescent="0.25">
      <c r="A8" s="5" t="s">
        <v>19</v>
      </c>
      <c r="B8" s="8">
        <v>7720350822.6281328</v>
      </c>
    </row>
    <row r="9" spans="1:2" x14ac:dyDescent="0.25">
      <c r="A9" s="5" t="s">
        <v>20</v>
      </c>
      <c r="B9" s="10">
        <v>-0.1089412167774948</v>
      </c>
    </row>
    <row r="10" spans="1:2" x14ac:dyDescent="0.25">
      <c r="A10" s="5" t="s">
        <v>21</v>
      </c>
      <c r="B10" s="10">
        <v>0.14360613389004306</v>
      </c>
    </row>
    <row r="11" spans="1:2" x14ac:dyDescent="0.25">
      <c r="A11" s="5" t="s">
        <v>22</v>
      </c>
      <c r="B11" s="8">
        <v>543056.39376046532</v>
      </c>
    </row>
    <row r="12" spans="1:2" x14ac:dyDescent="0.25">
      <c r="A12" s="5" t="s">
        <v>23</v>
      </c>
      <c r="B12" s="8">
        <v>-218888.54751186958</v>
      </c>
    </row>
    <row r="13" spans="1:2" x14ac:dyDescent="0.25">
      <c r="A13" s="5" t="s">
        <v>24</v>
      </c>
      <c r="B13" s="8">
        <v>324167.84624859574</v>
      </c>
    </row>
    <row r="14" spans="1:2" x14ac:dyDescent="0.25">
      <c r="A14" s="5" t="s">
        <v>25</v>
      </c>
      <c r="B14" s="8">
        <v>19704102.461538352</v>
      </c>
    </row>
    <row r="15" spans="1:2" ht="15.75" thickBot="1" x14ac:dyDescent="0.3">
      <c r="A15" s="6" t="s">
        <v>26</v>
      </c>
      <c r="B15" s="9">
        <v>800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MONTECARLO</vt:lpstr>
      <vt:lpstr>Monte Carlo Simulation</vt:lpstr>
      <vt:lpstr>Statistics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Colombo</dc:creator>
  <cp:lastModifiedBy>Renato</cp:lastModifiedBy>
  <dcterms:created xsi:type="dcterms:W3CDTF">2020-02-08T16:51:12Z</dcterms:created>
  <dcterms:modified xsi:type="dcterms:W3CDTF">2020-04-06T07:53:12Z</dcterms:modified>
</cp:coreProperties>
</file>